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Natee312\Downloads\"/>
    </mc:Choice>
  </mc:AlternateContent>
  <xr:revisionPtr revIDLastSave="0" documentId="13_ncr:1_{D1474E02-4C73-48B6-B5C6-DC240B1CD106}" xr6:coauthVersionLast="47" xr6:coauthVersionMax="47" xr10:uidLastSave="{00000000-0000-0000-0000-000000000000}"/>
  <bookViews>
    <workbookView xWindow="-108" yWindow="-108" windowWidth="23256" windowHeight="12456" firstSheet="2" activeTab="11" xr2:uid="{00000000-000D-0000-FFFF-FFFF00000000}"/>
  </bookViews>
  <sheets>
    <sheet name="RACE1" sheetId="1" r:id="rId1"/>
    <sheet name="RACE2" sheetId="7" r:id="rId2"/>
    <sheet name="TURBO2" sheetId="6" r:id="rId3"/>
    <sheet name="RACE3" sheetId="10" r:id="rId4"/>
    <sheet name="RACE4" sheetId="2" r:id="rId5"/>
    <sheet name="RACE5" sheetId="3" r:id="rId6"/>
    <sheet name="RACE6" sheetId="11" r:id="rId7"/>
    <sheet name="RACE7" sheetId="12" r:id="rId8"/>
    <sheet name="RACE8" sheetId="9" r:id="rId9"/>
    <sheet name="RACE9" sheetId="5" r:id="rId10"/>
    <sheet name="RACE10" sheetId="8" r:id="rId11"/>
    <sheet name="TOTALS" sheetId="4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" i="8" l="1"/>
  <c r="I14" i="8"/>
  <c r="I13" i="8"/>
  <c r="I9" i="8"/>
  <c r="I15" i="8"/>
  <c r="I18" i="8"/>
  <c r="I10" i="8"/>
  <c r="I17" i="8"/>
  <c r="I12" i="8"/>
  <c r="I20" i="8"/>
  <c r="I21" i="8"/>
  <c r="I11" i="8"/>
  <c r="I19" i="8"/>
  <c r="I16" i="8"/>
  <c r="I22" i="8"/>
  <c r="N12" i="4"/>
  <c r="N9" i="4"/>
  <c r="I10" i="5"/>
  <c r="I8" i="5"/>
  <c r="I13" i="5"/>
  <c r="I11" i="5"/>
  <c r="I9" i="5"/>
  <c r="I21" i="5"/>
  <c r="I19" i="5"/>
  <c r="I14" i="5"/>
  <c r="I20" i="5"/>
  <c r="I15" i="5"/>
  <c r="I17" i="5"/>
  <c r="I12" i="5"/>
  <c r="I22" i="5"/>
  <c r="I23" i="5"/>
  <c r="I18" i="5"/>
  <c r="I16" i="5"/>
  <c r="I8" i="9" l="1"/>
  <c r="I12" i="9"/>
  <c r="I11" i="9"/>
  <c r="I10" i="9"/>
  <c r="I15" i="9"/>
  <c r="I13" i="9"/>
  <c r="I9" i="9"/>
  <c r="I14" i="9"/>
  <c r="I20" i="12" l="1"/>
  <c r="I21" i="12"/>
  <c r="I19" i="12"/>
  <c r="I17" i="12"/>
  <c r="I18" i="12"/>
  <c r="I10" i="12"/>
  <c r="I16" i="12"/>
  <c r="I12" i="12"/>
  <c r="I15" i="12"/>
  <c r="I14" i="12"/>
  <c r="I11" i="12"/>
  <c r="I13" i="12"/>
  <c r="I9" i="12"/>
  <c r="I8" i="12"/>
  <c r="I14" i="11" l="1"/>
  <c r="I20" i="11"/>
  <c r="I10" i="11"/>
  <c r="I18" i="11"/>
  <c r="I17" i="11"/>
  <c r="I21" i="11"/>
  <c r="I22" i="11"/>
  <c r="I23" i="11"/>
  <c r="I15" i="11"/>
  <c r="I19" i="11"/>
  <c r="I12" i="11"/>
  <c r="I24" i="11"/>
  <c r="I16" i="11"/>
  <c r="I13" i="11"/>
  <c r="I8" i="11"/>
  <c r="I11" i="11"/>
  <c r="I9" i="11"/>
  <c r="N20" i="4" l="1"/>
  <c r="N18" i="4"/>
  <c r="N16" i="4"/>
  <c r="N13" i="4"/>
  <c r="N14" i="4"/>
  <c r="N11" i="4"/>
  <c r="N10" i="4"/>
  <c r="N15" i="4"/>
  <c r="N19" i="4"/>
  <c r="N21" i="4"/>
  <c r="N22" i="4"/>
  <c r="N17" i="4"/>
  <c r="N24" i="4"/>
  <c r="N8" i="4"/>
  <c r="N7" i="4"/>
  <c r="I17" i="2"/>
  <c r="I18" i="2"/>
  <c r="I19" i="2"/>
  <c r="I15" i="2"/>
  <c r="I9" i="2"/>
  <c r="I10" i="2"/>
  <c r="I16" i="2"/>
  <c r="I14" i="2"/>
  <c r="I11" i="2"/>
  <c r="I12" i="2"/>
  <c r="I13" i="2"/>
  <c r="I8" i="2"/>
  <c r="I12" i="3"/>
  <c r="I19" i="3"/>
  <c r="I17" i="3"/>
  <c r="I11" i="3"/>
  <c r="I18" i="3"/>
  <c r="I15" i="3"/>
  <c r="I20" i="3"/>
  <c r="I8" i="3"/>
  <c r="I16" i="3"/>
  <c r="I13" i="3"/>
  <c r="I9" i="3"/>
  <c r="I14" i="3"/>
  <c r="I10" i="3"/>
  <c r="I8" i="10" l="1"/>
  <c r="I9" i="10"/>
  <c r="I10" i="10"/>
  <c r="I11" i="10"/>
  <c r="I12" i="10"/>
  <c r="I13" i="10"/>
  <c r="I14" i="10"/>
  <c r="I15" i="10"/>
  <c r="I16" i="10"/>
  <c r="I17" i="10"/>
  <c r="I18" i="10"/>
  <c r="I19" i="10"/>
  <c r="I20" i="10"/>
  <c r="I21" i="10"/>
  <c r="I21" i="7"/>
  <c r="I19" i="7"/>
  <c r="I21" i="1"/>
  <c r="I15" i="1"/>
  <c r="I17" i="1"/>
  <c r="I8" i="1"/>
  <c r="I13" i="1"/>
  <c r="I20" i="7" l="1"/>
  <c r="I12" i="7"/>
  <c r="I14" i="7"/>
  <c r="I15" i="7"/>
  <c r="I17" i="7"/>
  <c r="I18" i="7"/>
  <c r="I10" i="7"/>
  <c r="I16" i="7"/>
  <c r="I11" i="7"/>
  <c r="I9" i="7"/>
  <c r="I8" i="7"/>
  <c r="I13" i="7"/>
  <c r="I1048576" i="4" l="1"/>
  <c r="I12" i="1"/>
  <c r="I20" i="1"/>
  <c r="I19" i="1"/>
  <c r="I16" i="1"/>
  <c r="I18" i="1"/>
  <c r="I14" i="1"/>
  <c r="I9" i="1"/>
  <c r="I6" i="1"/>
  <c r="I7" i="1"/>
  <c r="I10" i="1"/>
  <c r="I11" i="1"/>
</calcChain>
</file>

<file path=xl/sharedStrings.xml><?xml version="1.0" encoding="utf-8"?>
<sst xmlns="http://schemas.openxmlformats.org/spreadsheetml/2006/main" count="428" uniqueCount="99">
  <si>
    <t>CRL CLASSIC NSR 22-23 SERIES</t>
  </si>
  <si>
    <t>DRIVER</t>
  </si>
  <si>
    <t>QT TIME</t>
  </si>
  <si>
    <t>MAIN</t>
  </si>
  <si>
    <t>YELLOW</t>
  </si>
  <si>
    <t>BLUE</t>
  </si>
  <si>
    <t>GREEN</t>
  </si>
  <si>
    <t>RED</t>
  </si>
  <si>
    <t>TOTAL</t>
  </si>
  <si>
    <t>CAR</t>
  </si>
  <si>
    <t>POINTS</t>
  </si>
  <si>
    <t>C. WASHINGTON</t>
  </si>
  <si>
    <t>P68</t>
  </si>
  <si>
    <t>RANDY RAMATT</t>
  </si>
  <si>
    <t>LOVETTE OWENS</t>
  </si>
  <si>
    <t>MONNIE</t>
  </si>
  <si>
    <t>TURBO</t>
  </si>
  <si>
    <t>PJ MANCE</t>
  </si>
  <si>
    <t>JOE HOPKINS</t>
  </si>
  <si>
    <t>REGGIE WHITE</t>
  </si>
  <si>
    <t>CRAIG GRAY</t>
  </si>
  <si>
    <t>MKIV</t>
  </si>
  <si>
    <t>COOK</t>
  </si>
  <si>
    <t>MAGIC</t>
  </si>
  <si>
    <t>917K</t>
  </si>
  <si>
    <t>NINCO TRACK 86 SECTIONS 20MIN CLOCKWISE</t>
  </si>
  <si>
    <t>WHITE</t>
  </si>
  <si>
    <t>GT40</t>
  </si>
  <si>
    <t>NATEE MARTIN</t>
  </si>
  <si>
    <t>BILL EDWARDS</t>
  </si>
  <si>
    <t>MIKE WHITE</t>
  </si>
  <si>
    <t>CRL CLASSIC NSR POINTS</t>
  </si>
  <si>
    <t>RACE1</t>
  </si>
  <si>
    <t>RACE2</t>
  </si>
  <si>
    <t>RACE3</t>
  </si>
  <si>
    <t>RACE4</t>
  </si>
  <si>
    <t>RACE5</t>
  </si>
  <si>
    <t>RACE6</t>
  </si>
  <si>
    <t>RACE7</t>
  </si>
  <si>
    <t>RACE8</t>
  </si>
  <si>
    <t>RACE9</t>
  </si>
  <si>
    <t>RACE10</t>
  </si>
  <si>
    <t xml:space="preserve">TOTAL </t>
  </si>
  <si>
    <t>ADJ TOT</t>
  </si>
  <si>
    <t>FREEMAN</t>
  </si>
  <si>
    <t>+</t>
  </si>
  <si>
    <t>RON KEECHE</t>
  </si>
  <si>
    <t>APRIL 22, 2023 CAMERON RUN</t>
  </si>
  <si>
    <t>CARRERA TRACK 79 SECTIONS CLOCKWISE 20 MIN</t>
  </si>
  <si>
    <t>MAY 20, 2023 MARLBORO INTERNATIONAL</t>
  </si>
  <si>
    <t>NINCO TRACK 78 SECTIONS COUNTER CLOCKWISE</t>
  </si>
  <si>
    <t>J</t>
  </si>
  <si>
    <t>57 SECTIONS 20 MIN COUNTER CLOCKWISE</t>
  </si>
  <si>
    <t>RANDY</t>
  </si>
  <si>
    <t xml:space="preserve">NINCO TRACK 107 SECTIONS </t>
  </si>
  <si>
    <t>20 MINS COUNTER CLOCKWISE</t>
  </si>
  <si>
    <t>LOVETTE</t>
  </si>
  <si>
    <t>MIGUEL</t>
  </si>
  <si>
    <t>CRLCLASSIC NSR 24-25 SERIES</t>
  </si>
  <si>
    <t>APRIL 13 2023 LOVETTE INTERNATIONAL</t>
  </si>
  <si>
    <t>SCALEY TRACK 57 SECTIONS 20MIN COUNTER CLOCKWISE</t>
  </si>
  <si>
    <t>RR</t>
  </si>
  <si>
    <t>BILL</t>
  </si>
  <si>
    <t>MIKE W</t>
  </si>
  <si>
    <t>NATEE</t>
  </si>
  <si>
    <t>WILL</t>
  </si>
  <si>
    <t>ALL MARSHALL</t>
  </si>
  <si>
    <t>SEPTEMBER 28, 2024 WASHINGTON GLEN</t>
  </si>
  <si>
    <t>JANUARY 4, 2025 COLLEGE PARK RACEWAY</t>
  </si>
  <si>
    <t>NINCO TRACK 63 SECTIONS 20 CLOCKWISE</t>
  </si>
  <si>
    <t>MKVI</t>
  </si>
  <si>
    <t>CRL CLASSIC NSR SERIES 2024=05</t>
  </si>
  <si>
    <t>DECEMBER 7, 2024 GREENBRIER RACEWAY</t>
  </si>
  <si>
    <t>RON LEE</t>
  </si>
  <si>
    <t>CRL CLASSIC NSR 2024-05 SERIES</t>
  </si>
  <si>
    <t>MARCH 8, 2025 CAMERON'S RUN RACEWAY</t>
  </si>
  <si>
    <t>917/10</t>
  </si>
  <si>
    <t>CRL NSR CLASSIC 2024-05 SERIES</t>
  </si>
  <si>
    <t>SAHARA RACEWAY</t>
  </si>
  <si>
    <t xml:space="preserve">NINCO TRACK 55 SECTIONS </t>
  </si>
  <si>
    <t>20 MINUTES COUNTER CLOCKWISE</t>
  </si>
  <si>
    <t>P86</t>
  </si>
  <si>
    <t>LOVETTE OWNES</t>
  </si>
  <si>
    <t>LAMONT</t>
  </si>
  <si>
    <t>LOLA</t>
  </si>
  <si>
    <t xml:space="preserve">RED </t>
  </si>
  <si>
    <t>CRL 2024-05 CLASSIC NSR SERIES</t>
  </si>
  <si>
    <t>AUGUST 16, 2025 SHIELDS INTERNATIONAL</t>
  </si>
  <si>
    <t>CARRERA TRACK 91 SECTIONS 20MIN COUNTER CLOCKWISE</t>
  </si>
  <si>
    <t>DECEMBER 13, 2025 WASHINGTON GLEN</t>
  </si>
  <si>
    <t>CRL 2024-25 NSR CLASSIC SERIES</t>
  </si>
  <si>
    <t>CARRERA TRACK 100 SECTIONS COUNTER CLOCKWISE 20MIN</t>
  </si>
  <si>
    <t>ERNIE</t>
  </si>
  <si>
    <t>RON KEECH</t>
  </si>
  <si>
    <t>CRL CLASSIC NSR 24-25 SERIES</t>
  </si>
  <si>
    <t>JANURARY 17, 2026 CAMERON'S RUN</t>
  </si>
  <si>
    <t>CARRERA TRACK 78 SECTIONS 20MIN COUNTER CLOCKWISE</t>
  </si>
  <si>
    <t>TRACY YOUNG</t>
  </si>
  <si>
    <t>2024-25 SERIES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</si>
</sst>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5" fontId="0" fillId="0" borderId="0" xfId="0" applyNumberFormat="1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left"/>
    </xf>
    <xf numFmtId="0" fontId="1" fillId="0" borderId="1" xfId="0" applyFont="1" applyBorder="1" applyAlignment="1">
      <alignment horizontal="center"/>
    </xf>
    <xf numFmtId="15" fontId="0" fillId="0" borderId="0" xfId="0" applyNumberForma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2"/>
  <sheetViews>
    <sheetView workbookViewId="0">
      <selection activeCell="N7" sqref="N7"/>
    </sheetView>
  </sheetViews>
  <sheetFormatPr defaultRowHeight="14.4" x14ac:dyDescent="0.3"/>
  <cols>
    <col min="4" max="11" width="9.109375" style="1"/>
  </cols>
  <sheetData>
    <row r="1" spans="1:11" x14ac:dyDescent="0.3">
      <c r="A1" t="s">
        <v>58</v>
      </c>
    </row>
    <row r="2" spans="1:11" x14ac:dyDescent="0.3">
      <c r="A2" t="s">
        <v>59</v>
      </c>
    </row>
    <row r="3" spans="1:11" x14ac:dyDescent="0.3">
      <c r="A3" t="s">
        <v>60</v>
      </c>
    </row>
    <row r="5" spans="1:11" x14ac:dyDescent="0.3">
      <c r="A5" s="7" t="s">
        <v>1</v>
      </c>
      <c r="B5" s="7"/>
      <c r="C5" s="7" t="s">
        <v>2</v>
      </c>
      <c r="D5" s="7" t="s">
        <v>3</v>
      </c>
      <c r="E5" s="7" t="s">
        <v>4</v>
      </c>
      <c r="F5" s="7" t="s">
        <v>5</v>
      </c>
      <c r="G5" s="7" t="s">
        <v>6</v>
      </c>
      <c r="H5" s="7" t="s">
        <v>7</v>
      </c>
      <c r="I5" s="7" t="s">
        <v>8</v>
      </c>
      <c r="J5" s="7" t="s">
        <v>9</v>
      </c>
      <c r="K5" s="7" t="s">
        <v>10</v>
      </c>
    </row>
    <row r="6" spans="1:11" x14ac:dyDescent="0.3">
      <c r="A6" s="6" t="s">
        <v>14</v>
      </c>
      <c r="B6" s="4"/>
      <c r="C6" s="4"/>
      <c r="D6" s="4" t="s">
        <v>61</v>
      </c>
      <c r="E6" s="4">
        <v>53.25</v>
      </c>
      <c r="F6" s="4">
        <v>52</v>
      </c>
      <c r="G6" s="4">
        <v>52</v>
      </c>
      <c r="H6" s="4">
        <v>51</v>
      </c>
      <c r="I6" s="4">
        <f t="shared" ref="I6:I21" si="0">SUM(E6:H6)</f>
        <v>208.25</v>
      </c>
      <c r="J6" s="4">
        <v>917</v>
      </c>
      <c r="K6" s="4">
        <v>30</v>
      </c>
    </row>
    <row r="7" spans="1:11" x14ac:dyDescent="0.3">
      <c r="A7" s="6" t="s">
        <v>13</v>
      </c>
      <c r="B7" s="4"/>
      <c r="C7" s="4"/>
      <c r="D7" s="4" t="s">
        <v>61</v>
      </c>
      <c r="E7" s="4">
        <v>51</v>
      </c>
      <c r="F7" s="4">
        <v>51.43</v>
      </c>
      <c r="G7" s="4">
        <v>52</v>
      </c>
      <c r="H7" s="4">
        <v>48</v>
      </c>
      <c r="I7" s="4">
        <f t="shared" si="0"/>
        <v>202.43</v>
      </c>
      <c r="J7" s="4" t="s">
        <v>27</v>
      </c>
      <c r="K7" s="7">
        <v>27</v>
      </c>
    </row>
    <row r="8" spans="1:11" x14ac:dyDescent="0.3">
      <c r="A8" s="5" t="s">
        <v>63</v>
      </c>
      <c r="B8" s="5"/>
      <c r="C8" s="5"/>
      <c r="D8" s="4" t="s">
        <v>61</v>
      </c>
      <c r="E8" s="4">
        <v>51.53</v>
      </c>
      <c r="F8" s="4">
        <v>51</v>
      </c>
      <c r="G8" s="4">
        <v>51</v>
      </c>
      <c r="H8" s="4">
        <v>47</v>
      </c>
      <c r="I8" s="4">
        <f t="shared" si="0"/>
        <v>200.53</v>
      </c>
      <c r="J8" s="4" t="s">
        <v>12</v>
      </c>
      <c r="K8" s="4">
        <v>25</v>
      </c>
    </row>
    <row r="9" spans="1:11" x14ac:dyDescent="0.3">
      <c r="A9" s="6" t="s">
        <v>15</v>
      </c>
      <c r="B9" s="4"/>
      <c r="C9" s="4"/>
      <c r="D9" s="4" t="s">
        <v>61</v>
      </c>
      <c r="E9" s="4">
        <v>49.26</v>
      </c>
      <c r="F9" s="4">
        <v>49</v>
      </c>
      <c r="G9" s="4">
        <v>48</v>
      </c>
      <c r="H9" s="4">
        <v>53</v>
      </c>
      <c r="I9" s="4">
        <f t="shared" si="0"/>
        <v>199.26</v>
      </c>
      <c r="J9" s="4" t="s">
        <v>12</v>
      </c>
      <c r="K9" s="4">
        <v>23</v>
      </c>
    </row>
    <row r="10" spans="1:11" x14ac:dyDescent="0.3">
      <c r="A10" s="6" t="s">
        <v>18</v>
      </c>
      <c r="B10" s="4"/>
      <c r="C10" s="4"/>
      <c r="D10" s="4" t="s">
        <v>61</v>
      </c>
      <c r="E10" s="4">
        <v>50.56</v>
      </c>
      <c r="F10" s="4">
        <v>50</v>
      </c>
      <c r="G10" s="4">
        <v>49</v>
      </c>
      <c r="H10" s="4">
        <v>46</v>
      </c>
      <c r="I10" s="4">
        <f t="shared" si="0"/>
        <v>195.56</v>
      </c>
      <c r="J10" s="4" t="s">
        <v>27</v>
      </c>
      <c r="K10" s="4">
        <v>21</v>
      </c>
    </row>
    <row r="11" spans="1:11" x14ac:dyDescent="0.3">
      <c r="A11" s="6" t="s">
        <v>11</v>
      </c>
      <c r="B11" s="4"/>
      <c r="C11" s="7"/>
      <c r="D11" s="4" t="s">
        <v>61</v>
      </c>
      <c r="E11" s="7">
        <v>53.42</v>
      </c>
      <c r="F11" s="7">
        <v>51.43</v>
      </c>
      <c r="G11" s="7">
        <v>52</v>
      </c>
      <c r="H11" s="7">
        <v>38</v>
      </c>
      <c r="I11" s="4">
        <f t="shared" si="0"/>
        <v>194.85</v>
      </c>
      <c r="J11" s="4">
        <v>908</v>
      </c>
      <c r="K11" s="4">
        <v>19</v>
      </c>
    </row>
    <row r="12" spans="1:11" x14ac:dyDescent="0.3">
      <c r="A12" s="6" t="s">
        <v>16</v>
      </c>
      <c r="B12" s="5"/>
      <c r="C12" s="4"/>
      <c r="D12" s="4" t="s">
        <v>61</v>
      </c>
      <c r="E12" s="4">
        <v>49.33</v>
      </c>
      <c r="F12" s="4">
        <v>46</v>
      </c>
      <c r="G12" s="4">
        <v>48</v>
      </c>
      <c r="H12" s="4">
        <v>48</v>
      </c>
      <c r="I12" s="4">
        <f t="shared" si="0"/>
        <v>191.32999999999998</v>
      </c>
      <c r="J12" s="4" t="s">
        <v>12</v>
      </c>
      <c r="K12" s="4">
        <v>17</v>
      </c>
    </row>
    <row r="13" spans="1:11" x14ac:dyDescent="0.3">
      <c r="A13" s="5" t="s">
        <v>62</v>
      </c>
      <c r="B13" s="5"/>
      <c r="C13" s="5"/>
      <c r="D13" s="4" t="s">
        <v>61</v>
      </c>
      <c r="E13" s="4">
        <v>49.24</v>
      </c>
      <c r="F13" s="4">
        <v>49</v>
      </c>
      <c r="G13" s="4">
        <v>49</v>
      </c>
      <c r="H13" s="4">
        <v>44</v>
      </c>
      <c r="I13" s="4">
        <f t="shared" si="0"/>
        <v>191.24</v>
      </c>
      <c r="J13" s="4">
        <v>908</v>
      </c>
      <c r="K13" s="4">
        <v>15</v>
      </c>
    </row>
    <row r="14" spans="1:11" x14ac:dyDescent="0.3">
      <c r="A14" s="6" t="s">
        <v>19</v>
      </c>
      <c r="B14" s="4"/>
      <c r="C14" s="4"/>
      <c r="D14" s="4" t="s">
        <v>61</v>
      </c>
      <c r="E14" s="4">
        <v>49.57</v>
      </c>
      <c r="F14" s="4">
        <v>48</v>
      </c>
      <c r="G14" s="4">
        <v>49</v>
      </c>
      <c r="H14" s="4">
        <v>44</v>
      </c>
      <c r="I14" s="4">
        <f t="shared" si="0"/>
        <v>190.57</v>
      </c>
      <c r="J14" s="4">
        <v>917</v>
      </c>
      <c r="K14" s="4">
        <v>13</v>
      </c>
    </row>
    <row r="15" spans="1:11" x14ac:dyDescent="0.3">
      <c r="A15" s="5" t="s">
        <v>64</v>
      </c>
      <c r="B15" s="5"/>
      <c r="C15" s="5"/>
      <c r="D15" s="4" t="s">
        <v>61</v>
      </c>
      <c r="E15" s="4">
        <v>46.11</v>
      </c>
      <c r="F15" s="4">
        <v>47</v>
      </c>
      <c r="G15" s="4">
        <v>48</v>
      </c>
      <c r="H15" s="4">
        <v>48</v>
      </c>
      <c r="I15" s="4">
        <f t="shared" si="0"/>
        <v>189.11</v>
      </c>
      <c r="J15" s="4" t="s">
        <v>12</v>
      </c>
      <c r="K15" s="4">
        <v>11</v>
      </c>
    </row>
    <row r="16" spans="1:11" x14ac:dyDescent="0.3">
      <c r="A16" s="6" t="s">
        <v>22</v>
      </c>
      <c r="B16" s="4"/>
      <c r="C16" s="4"/>
      <c r="D16" s="4" t="s">
        <v>61</v>
      </c>
      <c r="E16" s="4">
        <v>47.07</v>
      </c>
      <c r="F16" s="4">
        <v>47</v>
      </c>
      <c r="G16" s="4">
        <v>47</v>
      </c>
      <c r="H16" s="4">
        <v>48</v>
      </c>
      <c r="I16" s="4">
        <f t="shared" si="0"/>
        <v>189.07</v>
      </c>
      <c r="J16" s="4">
        <v>917</v>
      </c>
      <c r="K16" s="4">
        <v>10</v>
      </c>
    </row>
    <row r="17" spans="1:11" x14ac:dyDescent="0.3">
      <c r="A17" s="5" t="s">
        <v>44</v>
      </c>
      <c r="B17" s="5"/>
      <c r="C17" s="5"/>
      <c r="D17" s="4" t="s">
        <v>61</v>
      </c>
      <c r="E17" s="4">
        <v>47.56</v>
      </c>
      <c r="F17" s="4">
        <v>47</v>
      </c>
      <c r="G17" s="4">
        <v>46</v>
      </c>
      <c r="H17" s="4">
        <v>42</v>
      </c>
      <c r="I17" s="4">
        <f t="shared" si="0"/>
        <v>182.56</v>
      </c>
      <c r="J17" s="4">
        <v>908</v>
      </c>
      <c r="K17" s="4">
        <v>9</v>
      </c>
    </row>
    <row r="18" spans="1:11" x14ac:dyDescent="0.3">
      <c r="A18" s="6" t="s">
        <v>17</v>
      </c>
      <c r="B18" s="4"/>
      <c r="C18" s="4"/>
      <c r="D18" s="4" t="s">
        <v>61</v>
      </c>
      <c r="E18" s="4">
        <v>49.23</v>
      </c>
      <c r="F18" s="4">
        <v>44</v>
      </c>
      <c r="G18" s="4">
        <v>46</v>
      </c>
      <c r="H18" s="4">
        <v>43</v>
      </c>
      <c r="I18" s="4">
        <f t="shared" si="0"/>
        <v>182.23</v>
      </c>
      <c r="J18" s="4" t="s">
        <v>12</v>
      </c>
      <c r="K18" s="4">
        <v>8</v>
      </c>
    </row>
    <row r="19" spans="1:11" x14ac:dyDescent="0.3">
      <c r="A19" s="6" t="s">
        <v>57</v>
      </c>
      <c r="B19" s="4"/>
      <c r="C19" s="4"/>
      <c r="D19" s="4" t="s">
        <v>61</v>
      </c>
      <c r="E19" s="4">
        <v>45</v>
      </c>
      <c r="F19" s="4">
        <v>45</v>
      </c>
      <c r="G19" s="4">
        <v>47.23</v>
      </c>
      <c r="H19" s="4">
        <v>45</v>
      </c>
      <c r="I19" s="4">
        <f t="shared" si="0"/>
        <v>182.23</v>
      </c>
      <c r="J19" s="4" t="s">
        <v>24</v>
      </c>
      <c r="K19" s="4">
        <v>7</v>
      </c>
    </row>
    <row r="20" spans="1:11" x14ac:dyDescent="0.3">
      <c r="A20" s="6" t="s">
        <v>20</v>
      </c>
      <c r="B20" s="4"/>
      <c r="C20" s="4"/>
      <c r="D20" s="4" t="s">
        <v>61</v>
      </c>
      <c r="E20" s="4">
        <v>45</v>
      </c>
      <c r="F20" s="4">
        <v>46</v>
      </c>
      <c r="G20" s="4">
        <v>42</v>
      </c>
      <c r="H20" s="4">
        <v>43.53</v>
      </c>
      <c r="I20" s="4">
        <f t="shared" si="0"/>
        <v>176.53</v>
      </c>
      <c r="J20" s="4" t="s">
        <v>21</v>
      </c>
      <c r="K20" s="4">
        <v>6</v>
      </c>
    </row>
    <row r="21" spans="1:11" x14ac:dyDescent="0.3">
      <c r="A21" s="5" t="s">
        <v>65</v>
      </c>
      <c r="B21" s="5"/>
      <c r="C21" s="5"/>
      <c r="D21" s="4" t="s">
        <v>61</v>
      </c>
      <c r="E21" s="4">
        <v>38.33</v>
      </c>
      <c r="F21" s="4">
        <v>41</v>
      </c>
      <c r="G21" s="4">
        <v>44</v>
      </c>
      <c r="H21" s="4">
        <v>37</v>
      </c>
      <c r="I21" s="4">
        <f t="shared" si="0"/>
        <v>160.32999999999998</v>
      </c>
      <c r="J21" s="4">
        <v>908</v>
      </c>
      <c r="K21" s="4">
        <v>5</v>
      </c>
    </row>
    <row r="22" spans="1:11" x14ac:dyDescent="0.3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</row>
  </sheetData>
  <sortState xmlns:xlrd2="http://schemas.microsoft.com/office/spreadsheetml/2017/richdata2" ref="A6:J22">
    <sortCondition descending="1" ref="I6:I22"/>
  </sortState>
  <pageMargins left="0.7" right="0.7" top="0.75" bottom="0.75" header="0.3" footer="0.3"/>
  <pageSetup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23"/>
  <sheetViews>
    <sheetView topLeftCell="A4" workbookViewId="0">
      <selection activeCell="P9" sqref="P9"/>
    </sheetView>
  </sheetViews>
  <sheetFormatPr defaultRowHeight="14.4" x14ac:dyDescent="0.3"/>
  <cols>
    <col min="4" max="4" width="9.109375" style="1"/>
    <col min="9" max="11" width="9.109375" style="1"/>
  </cols>
  <sheetData>
    <row r="1" spans="1:11" x14ac:dyDescent="0.3">
      <c r="A1" t="s">
        <v>90</v>
      </c>
    </row>
    <row r="2" spans="1:11" x14ac:dyDescent="0.3">
      <c r="A2" s="3" t="s">
        <v>89</v>
      </c>
    </row>
    <row r="3" spans="1:11" x14ac:dyDescent="0.3">
      <c r="A3" t="s">
        <v>91</v>
      </c>
    </row>
    <row r="6" spans="1:11" x14ac:dyDescent="0.3">
      <c r="A6" s="4" t="s">
        <v>1</v>
      </c>
      <c r="B6" s="4"/>
      <c r="C6" s="4" t="s">
        <v>2</v>
      </c>
      <c r="D6" s="4" t="s">
        <v>3</v>
      </c>
      <c r="E6" s="4" t="s">
        <v>4</v>
      </c>
      <c r="F6" s="4" t="s">
        <v>5</v>
      </c>
      <c r="G6" s="4" t="s">
        <v>26</v>
      </c>
      <c r="H6" s="4" t="s">
        <v>7</v>
      </c>
      <c r="I6" s="4" t="s">
        <v>8</v>
      </c>
      <c r="J6" s="4" t="s">
        <v>9</v>
      </c>
      <c r="K6" s="4" t="s">
        <v>10</v>
      </c>
    </row>
    <row r="7" spans="1:11" x14ac:dyDescent="0.3">
      <c r="A7" s="4"/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3">
      <c r="A8" s="6" t="s">
        <v>11</v>
      </c>
      <c r="B8" s="4"/>
      <c r="C8" s="7"/>
      <c r="D8" s="4"/>
      <c r="E8" s="4">
        <v>37</v>
      </c>
      <c r="F8" s="4">
        <v>36</v>
      </c>
      <c r="G8" s="4">
        <v>36</v>
      </c>
      <c r="H8" s="4">
        <v>36.58</v>
      </c>
      <c r="I8" s="4">
        <f t="shared" ref="I8:I23" si="0">SUM(E8:H8)</f>
        <v>145.57999999999998</v>
      </c>
      <c r="J8" s="4" t="s">
        <v>12</v>
      </c>
      <c r="K8" s="4">
        <v>30</v>
      </c>
    </row>
    <row r="9" spans="1:11" x14ac:dyDescent="0.3">
      <c r="A9" s="6" t="s">
        <v>46</v>
      </c>
      <c r="B9" s="4"/>
      <c r="C9" s="4"/>
      <c r="D9" s="4"/>
      <c r="E9" s="4">
        <v>36.76</v>
      </c>
      <c r="F9" s="4">
        <v>36</v>
      </c>
      <c r="G9" s="4">
        <v>36</v>
      </c>
      <c r="H9" s="4">
        <v>34</v>
      </c>
      <c r="I9" s="4">
        <f t="shared" si="0"/>
        <v>142.76</v>
      </c>
      <c r="J9" s="4">
        <v>917</v>
      </c>
      <c r="K9" s="4">
        <v>27</v>
      </c>
    </row>
    <row r="10" spans="1:11" x14ac:dyDescent="0.3">
      <c r="A10" s="6" t="s">
        <v>14</v>
      </c>
      <c r="B10" s="4"/>
      <c r="C10" s="4"/>
      <c r="D10" s="4"/>
      <c r="E10" s="4">
        <v>35.74</v>
      </c>
      <c r="F10" s="4">
        <v>35</v>
      </c>
      <c r="G10" s="4">
        <v>36</v>
      </c>
      <c r="H10" s="4">
        <v>35</v>
      </c>
      <c r="I10" s="4">
        <f t="shared" si="0"/>
        <v>141.74</v>
      </c>
      <c r="J10" s="4">
        <v>917</v>
      </c>
      <c r="K10" s="4">
        <v>25</v>
      </c>
    </row>
    <row r="11" spans="1:11" x14ac:dyDescent="0.3">
      <c r="A11" s="6" t="s">
        <v>15</v>
      </c>
      <c r="B11" s="4"/>
      <c r="C11" s="4"/>
      <c r="D11" s="4"/>
      <c r="E11" s="4">
        <v>35.71</v>
      </c>
      <c r="F11" s="4">
        <v>35</v>
      </c>
      <c r="G11" s="4">
        <v>35</v>
      </c>
      <c r="H11" s="4">
        <v>34</v>
      </c>
      <c r="I11" s="4">
        <f t="shared" si="0"/>
        <v>139.71</v>
      </c>
      <c r="J11" s="4" t="s">
        <v>84</v>
      </c>
      <c r="K11" s="4">
        <v>23</v>
      </c>
    </row>
    <row r="12" spans="1:11" x14ac:dyDescent="0.3">
      <c r="A12" s="6" t="s">
        <v>29</v>
      </c>
      <c r="B12" s="5"/>
      <c r="C12" s="4"/>
      <c r="D12" s="4"/>
      <c r="E12" s="4">
        <v>34.659999999999997</v>
      </c>
      <c r="F12" s="4">
        <v>36</v>
      </c>
      <c r="G12" s="4">
        <v>36</v>
      </c>
      <c r="H12" s="4">
        <v>33</v>
      </c>
      <c r="I12" s="4">
        <f t="shared" si="0"/>
        <v>139.66</v>
      </c>
      <c r="J12" s="4">
        <v>908</v>
      </c>
      <c r="K12" s="4">
        <v>21</v>
      </c>
    </row>
    <row r="13" spans="1:11" x14ac:dyDescent="0.3">
      <c r="A13" s="6" t="s">
        <v>22</v>
      </c>
      <c r="B13" s="4"/>
      <c r="C13" s="4"/>
      <c r="D13" s="4"/>
      <c r="E13" s="4">
        <v>33</v>
      </c>
      <c r="F13" s="4">
        <v>36.33</v>
      </c>
      <c r="G13" s="4">
        <v>35</v>
      </c>
      <c r="H13" s="4">
        <v>34</v>
      </c>
      <c r="I13" s="4">
        <f t="shared" si="0"/>
        <v>138.32999999999998</v>
      </c>
      <c r="J13" s="4">
        <v>917</v>
      </c>
      <c r="K13" s="4">
        <v>19</v>
      </c>
    </row>
    <row r="14" spans="1:11" x14ac:dyDescent="0.3">
      <c r="A14" s="6" t="s">
        <v>19</v>
      </c>
      <c r="B14" s="4"/>
      <c r="C14" s="4"/>
      <c r="D14" s="4"/>
      <c r="E14" s="4">
        <v>35.65</v>
      </c>
      <c r="F14" s="4">
        <v>35</v>
      </c>
      <c r="G14" s="4">
        <v>34</v>
      </c>
      <c r="H14" s="4">
        <v>32</v>
      </c>
      <c r="I14" s="4">
        <f t="shared" si="0"/>
        <v>136.65</v>
      </c>
      <c r="J14" s="4" t="s">
        <v>84</v>
      </c>
      <c r="K14" s="4">
        <v>17</v>
      </c>
    </row>
    <row r="15" spans="1:11" x14ac:dyDescent="0.3">
      <c r="A15" s="6" t="s">
        <v>28</v>
      </c>
      <c r="B15" s="5"/>
      <c r="C15" s="4"/>
      <c r="D15" s="4"/>
      <c r="E15" s="4">
        <v>33.24</v>
      </c>
      <c r="F15" s="4">
        <v>35</v>
      </c>
      <c r="G15" s="4">
        <v>35</v>
      </c>
      <c r="H15" s="4">
        <v>33</v>
      </c>
      <c r="I15" s="4">
        <f t="shared" si="0"/>
        <v>136.24</v>
      </c>
      <c r="J15" s="4" t="s">
        <v>24</v>
      </c>
      <c r="K15" s="4">
        <v>15</v>
      </c>
    </row>
    <row r="16" spans="1:11" x14ac:dyDescent="0.3">
      <c r="A16" s="6" t="s">
        <v>30</v>
      </c>
      <c r="B16" s="5"/>
      <c r="C16" s="4"/>
      <c r="D16" s="4"/>
      <c r="E16" s="4">
        <v>34.85</v>
      </c>
      <c r="F16" s="4">
        <v>34</v>
      </c>
      <c r="G16" s="4">
        <v>35</v>
      </c>
      <c r="H16" s="4">
        <v>32</v>
      </c>
      <c r="I16" s="4">
        <f t="shared" si="0"/>
        <v>135.85</v>
      </c>
      <c r="J16" s="4" t="s">
        <v>12</v>
      </c>
      <c r="K16" s="4">
        <v>13</v>
      </c>
    </row>
    <row r="17" spans="1:11" x14ac:dyDescent="0.3">
      <c r="A17" s="6" t="s">
        <v>13</v>
      </c>
      <c r="B17" s="4"/>
      <c r="C17" s="4"/>
      <c r="D17" s="4"/>
      <c r="E17" s="4">
        <v>34.85</v>
      </c>
      <c r="F17" s="4">
        <v>34</v>
      </c>
      <c r="G17" s="4">
        <v>34</v>
      </c>
      <c r="H17" s="4">
        <v>33</v>
      </c>
      <c r="I17" s="4">
        <f t="shared" si="0"/>
        <v>135.85</v>
      </c>
      <c r="J17" s="4">
        <v>917</v>
      </c>
      <c r="K17" s="4">
        <v>11</v>
      </c>
    </row>
    <row r="18" spans="1:11" x14ac:dyDescent="0.3">
      <c r="A18" s="6" t="s">
        <v>57</v>
      </c>
      <c r="B18" s="5"/>
      <c r="C18" s="5"/>
      <c r="D18" s="4"/>
      <c r="E18" s="4">
        <v>34.56</v>
      </c>
      <c r="F18" s="4">
        <v>34</v>
      </c>
      <c r="G18" s="4">
        <v>35</v>
      </c>
      <c r="H18" s="4">
        <v>32</v>
      </c>
      <c r="I18" s="4">
        <f t="shared" si="0"/>
        <v>135.56</v>
      </c>
      <c r="J18" s="4" t="s">
        <v>27</v>
      </c>
      <c r="K18" s="4">
        <v>10</v>
      </c>
    </row>
    <row r="19" spans="1:11" x14ac:dyDescent="0.3">
      <c r="A19" s="6" t="s">
        <v>18</v>
      </c>
      <c r="B19" s="4"/>
      <c r="C19" s="4"/>
      <c r="D19" s="4"/>
      <c r="E19" s="4">
        <v>33.76</v>
      </c>
      <c r="F19" s="4">
        <v>35</v>
      </c>
      <c r="G19" s="4">
        <v>34</v>
      </c>
      <c r="H19" s="4">
        <v>32</v>
      </c>
      <c r="I19" s="4">
        <f t="shared" si="0"/>
        <v>134.76</v>
      </c>
      <c r="J19" s="4" t="s">
        <v>12</v>
      </c>
      <c r="K19" s="4">
        <v>9</v>
      </c>
    </row>
    <row r="20" spans="1:11" x14ac:dyDescent="0.3">
      <c r="A20" s="6" t="s">
        <v>17</v>
      </c>
      <c r="B20" s="5"/>
      <c r="C20" s="4"/>
      <c r="D20" s="4"/>
      <c r="E20" s="4">
        <v>32.659999999999997</v>
      </c>
      <c r="F20" s="4">
        <v>35</v>
      </c>
      <c r="G20" s="4">
        <v>33</v>
      </c>
      <c r="H20" s="4">
        <v>31</v>
      </c>
      <c r="I20" s="4">
        <f t="shared" si="0"/>
        <v>131.66</v>
      </c>
      <c r="J20" s="4" t="s">
        <v>84</v>
      </c>
      <c r="K20" s="4">
        <v>8</v>
      </c>
    </row>
    <row r="21" spans="1:11" x14ac:dyDescent="0.3">
      <c r="A21" s="6" t="s">
        <v>16</v>
      </c>
      <c r="B21" s="5"/>
      <c r="C21" s="4"/>
      <c r="D21" s="4"/>
      <c r="E21" s="4">
        <v>31.57</v>
      </c>
      <c r="F21" s="4">
        <v>33</v>
      </c>
      <c r="G21" s="4">
        <v>34</v>
      </c>
      <c r="H21" s="4">
        <v>31</v>
      </c>
      <c r="I21" s="4">
        <f t="shared" si="0"/>
        <v>129.57</v>
      </c>
      <c r="J21" s="4" t="s">
        <v>27</v>
      </c>
      <c r="K21" s="4">
        <v>7</v>
      </c>
    </row>
    <row r="22" spans="1:11" x14ac:dyDescent="0.3">
      <c r="A22" s="6" t="s">
        <v>44</v>
      </c>
      <c r="B22" s="4"/>
      <c r="C22" s="4"/>
      <c r="D22" s="4"/>
      <c r="E22" s="4">
        <v>29</v>
      </c>
      <c r="F22" s="4">
        <v>28</v>
      </c>
      <c r="G22" s="4">
        <v>30.36</v>
      </c>
      <c r="H22" s="4">
        <v>29</v>
      </c>
      <c r="I22" s="4">
        <f t="shared" si="0"/>
        <v>116.36</v>
      </c>
      <c r="J22" s="4">
        <v>917</v>
      </c>
      <c r="K22" s="4">
        <v>6</v>
      </c>
    </row>
    <row r="23" spans="1:11" x14ac:dyDescent="0.3">
      <c r="A23" s="6" t="s">
        <v>92</v>
      </c>
      <c r="B23" s="5"/>
      <c r="C23" s="5"/>
      <c r="D23" s="4"/>
      <c r="E23" s="4">
        <v>26.57</v>
      </c>
      <c r="F23" s="4">
        <v>27</v>
      </c>
      <c r="G23" s="4">
        <v>30</v>
      </c>
      <c r="H23" s="4">
        <v>24</v>
      </c>
      <c r="I23" s="4">
        <f t="shared" si="0"/>
        <v>107.57</v>
      </c>
      <c r="J23" s="4">
        <v>917</v>
      </c>
      <c r="K23" s="4">
        <v>5</v>
      </c>
    </row>
  </sheetData>
  <sortState xmlns:xlrd2="http://schemas.microsoft.com/office/spreadsheetml/2017/richdata2" ref="A8:I23">
    <sortCondition descending="1" ref="I8:I23"/>
  </sortState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23"/>
  <sheetViews>
    <sheetView workbookViewId="0">
      <selection activeCell="H14" sqref="H14"/>
    </sheetView>
  </sheetViews>
  <sheetFormatPr defaultRowHeight="14.4" x14ac:dyDescent="0.3"/>
  <cols>
    <col min="9" max="11" width="9.109375" style="1"/>
  </cols>
  <sheetData>
    <row r="1" spans="1:14" x14ac:dyDescent="0.3">
      <c r="A1" t="s">
        <v>94</v>
      </c>
      <c r="D1" s="1"/>
    </row>
    <row r="2" spans="1:14" x14ac:dyDescent="0.3">
      <c r="A2" s="3" t="s">
        <v>95</v>
      </c>
      <c r="D2" s="1"/>
    </row>
    <row r="3" spans="1:14" x14ac:dyDescent="0.3">
      <c r="A3" t="s">
        <v>96</v>
      </c>
      <c r="C3" t="s">
        <v>52</v>
      </c>
      <c r="D3" s="1"/>
    </row>
    <row r="4" spans="1:14" x14ac:dyDescent="0.3">
      <c r="D4" s="1"/>
    </row>
    <row r="5" spans="1:14" x14ac:dyDescent="0.3">
      <c r="D5" s="1"/>
    </row>
    <row r="6" spans="1:14" x14ac:dyDescent="0.3">
      <c r="A6" s="4" t="s">
        <v>1</v>
      </c>
      <c r="B6" s="4"/>
      <c r="C6" s="4" t="s">
        <v>2</v>
      </c>
      <c r="D6" s="4" t="s">
        <v>3</v>
      </c>
      <c r="E6" s="4" t="s">
        <v>4</v>
      </c>
      <c r="F6" s="4" t="s">
        <v>5</v>
      </c>
      <c r="G6" s="4" t="s">
        <v>26</v>
      </c>
      <c r="H6" s="4" t="s">
        <v>7</v>
      </c>
      <c r="I6" s="4" t="s">
        <v>8</v>
      </c>
      <c r="J6" s="4" t="s">
        <v>9</v>
      </c>
      <c r="K6" s="4" t="s">
        <v>10</v>
      </c>
    </row>
    <row r="7" spans="1:14" x14ac:dyDescent="0.3">
      <c r="A7" s="4"/>
      <c r="B7" s="4"/>
      <c r="C7" s="4"/>
      <c r="D7" s="4"/>
      <c r="E7" s="4"/>
      <c r="F7" s="4"/>
      <c r="G7" s="4"/>
      <c r="H7" s="4"/>
      <c r="I7" s="4"/>
      <c r="J7" s="4"/>
      <c r="K7" s="4"/>
    </row>
    <row r="8" spans="1:14" x14ac:dyDescent="0.3">
      <c r="A8" s="6" t="s">
        <v>14</v>
      </c>
      <c r="B8" s="4"/>
      <c r="C8" s="4"/>
      <c r="D8" s="4"/>
      <c r="E8" s="4">
        <v>44</v>
      </c>
      <c r="F8" s="4">
        <v>44</v>
      </c>
      <c r="G8" s="4">
        <v>42</v>
      </c>
      <c r="H8" s="4">
        <v>43.62</v>
      </c>
      <c r="I8" s="4">
        <f t="shared" ref="I8:I22" si="0">SUM(E8:H8)</f>
        <v>173.62</v>
      </c>
      <c r="J8" s="4">
        <v>917</v>
      </c>
      <c r="K8" s="4">
        <v>30</v>
      </c>
      <c r="N8" t="s">
        <v>51</v>
      </c>
    </row>
    <row r="9" spans="1:14" x14ac:dyDescent="0.3">
      <c r="A9" s="6" t="s">
        <v>11</v>
      </c>
      <c r="B9" s="4"/>
      <c r="C9" s="4"/>
      <c r="D9" s="4"/>
      <c r="E9" s="4">
        <v>44.51</v>
      </c>
      <c r="F9" s="4">
        <v>43</v>
      </c>
      <c r="G9" s="4">
        <v>44</v>
      </c>
      <c r="H9" s="4">
        <v>42</v>
      </c>
      <c r="I9" s="4">
        <f t="shared" si="0"/>
        <v>173.51</v>
      </c>
      <c r="J9" s="4" t="s">
        <v>12</v>
      </c>
      <c r="K9" s="4">
        <v>27</v>
      </c>
    </row>
    <row r="10" spans="1:14" x14ac:dyDescent="0.3">
      <c r="A10" s="6" t="s">
        <v>29</v>
      </c>
      <c r="B10" s="5"/>
      <c r="C10" s="4"/>
      <c r="D10" s="4"/>
      <c r="E10" s="4">
        <v>44</v>
      </c>
      <c r="F10" s="4">
        <v>44.25</v>
      </c>
      <c r="G10" s="4">
        <v>43</v>
      </c>
      <c r="H10" s="4">
        <v>42</v>
      </c>
      <c r="I10" s="4">
        <f t="shared" si="0"/>
        <v>173.25</v>
      </c>
      <c r="J10" s="4">
        <v>908</v>
      </c>
      <c r="K10" s="4">
        <v>25</v>
      </c>
    </row>
    <row r="11" spans="1:14" x14ac:dyDescent="0.3">
      <c r="A11" s="6" t="s">
        <v>16</v>
      </c>
      <c r="B11" s="5"/>
      <c r="C11" s="4"/>
      <c r="D11" s="4"/>
      <c r="E11" s="4">
        <v>45.18</v>
      </c>
      <c r="F11" s="4">
        <v>44</v>
      </c>
      <c r="G11" s="4">
        <v>41</v>
      </c>
      <c r="H11" s="4">
        <v>41</v>
      </c>
      <c r="I11" s="4">
        <f t="shared" si="0"/>
        <v>171.18</v>
      </c>
      <c r="J11" s="4" t="s">
        <v>84</v>
      </c>
      <c r="K11" s="4">
        <v>23</v>
      </c>
    </row>
    <row r="12" spans="1:14" x14ac:dyDescent="0.3">
      <c r="A12" s="6" t="s">
        <v>53</v>
      </c>
      <c r="B12" s="4"/>
      <c r="C12" s="4"/>
      <c r="D12" s="4"/>
      <c r="E12" s="4">
        <v>44.19</v>
      </c>
      <c r="F12" s="4">
        <v>43</v>
      </c>
      <c r="G12" s="4">
        <v>43</v>
      </c>
      <c r="H12" s="4">
        <v>40</v>
      </c>
      <c r="I12" s="4">
        <f t="shared" si="0"/>
        <v>170.19</v>
      </c>
      <c r="J12" s="4">
        <v>917</v>
      </c>
      <c r="K12" s="4">
        <v>21</v>
      </c>
    </row>
    <row r="13" spans="1:14" x14ac:dyDescent="0.3">
      <c r="A13" s="6" t="s">
        <v>28</v>
      </c>
      <c r="B13" s="5"/>
      <c r="C13" s="4"/>
      <c r="D13" s="4"/>
      <c r="E13" s="4">
        <v>43.14</v>
      </c>
      <c r="F13" s="4">
        <v>41</v>
      </c>
      <c r="G13" s="4">
        <v>42</v>
      </c>
      <c r="H13" s="4">
        <v>43</v>
      </c>
      <c r="I13" s="4">
        <f t="shared" si="0"/>
        <v>169.14</v>
      </c>
      <c r="J13" s="4">
        <v>917</v>
      </c>
      <c r="K13" s="4">
        <v>19</v>
      </c>
    </row>
    <row r="14" spans="1:14" x14ac:dyDescent="0.3">
      <c r="A14" s="6" t="s">
        <v>15</v>
      </c>
      <c r="B14" s="4"/>
      <c r="C14" s="7"/>
      <c r="D14" s="4"/>
      <c r="E14" s="4">
        <v>43.44</v>
      </c>
      <c r="F14" s="4">
        <v>44</v>
      </c>
      <c r="G14" s="4">
        <v>40</v>
      </c>
      <c r="H14" s="4">
        <v>41</v>
      </c>
      <c r="I14" s="4">
        <f t="shared" si="0"/>
        <v>168.44</v>
      </c>
      <c r="J14" s="4" t="s">
        <v>84</v>
      </c>
      <c r="K14" s="4">
        <v>17</v>
      </c>
    </row>
    <row r="15" spans="1:14" x14ac:dyDescent="0.3">
      <c r="A15" s="6" t="s">
        <v>18</v>
      </c>
      <c r="B15" s="4"/>
      <c r="C15" s="4"/>
      <c r="D15" s="4"/>
      <c r="E15" s="4">
        <v>44.25</v>
      </c>
      <c r="F15" s="4">
        <v>43</v>
      </c>
      <c r="G15" s="4">
        <v>42</v>
      </c>
      <c r="H15" s="4">
        <v>39</v>
      </c>
      <c r="I15" s="4">
        <f t="shared" si="0"/>
        <v>168.25</v>
      </c>
      <c r="J15" s="4" t="s">
        <v>27</v>
      </c>
      <c r="K15" s="4">
        <v>15</v>
      </c>
    </row>
    <row r="16" spans="1:14" x14ac:dyDescent="0.3">
      <c r="A16" s="6" t="s">
        <v>57</v>
      </c>
      <c r="B16" s="4"/>
      <c r="C16" s="4"/>
      <c r="D16" s="4"/>
      <c r="E16" s="4">
        <v>41.53</v>
      </c>
      <c r="F16" s="4">
        <v>42</v>
      </c>
      <c r="G16" s="4">
        <v>43</v>
      </c>
      <c r="H16" s="4">
        <v>41</v>
      </c>
      <c r="I16" s="4">
        <f t="shared" si="0"/>
        <v>167.53</v>
      </c>
      <c r="J16" s="4" t="s">
        <v>27</v>
      </c>
      <c r="K16" s="4">
        <v>13</v>
      </c>
    </row>
    <row r="17" spans="1:11" x14ac:dyDescent="0.3">
      <c r="A17" s="6" t="s">
        <v>19</v>
      </c>
      <c r="B17" s="4"/>
      <c r="C17" s="4"/>
      <c r="D17" s="4"/>
      <c r="E17" s="4">
        <v>42.51</v>
      </c>
      <c r="F17" s="4">
        <v>42</v>
      </c>
      <c r="G17" s="4">
        <v>42</v>
      </c>
      <c r="H17" s="4">
        <v>41</v>
      </c>
      <c r="I17" s="4">
        <f t="shared" si="0"/>
        <v>167.51</v>
      </c>
      <c r="J17" s="4" t="s">
        <v>84</v>
      </c>
      <c r="K17" s="4">
        <v>11</v>
      </c>
    </row>
    <row r="18" spans="1:11" x14ac:dyDescent="0.3">
      <c r="A18" s="6" t="s">
        <v>22</v>
      </c>
      <c r="B18" s="4"/>
      <c r="C18" s="4"/>
      <c r="D18" s="4"/>
      <c r="E18" s="4">
        <v>44</v>
      </c>
      <c r="F18" s="4">
        <v>42</v>
      </c>
      <c r="G18" s="4">
        <v>40.64</v>
      </c>
      <c r="H18" s="4">
        <v>39</v>
      </c>
      <c r="I18" s="4">
        <f t="shared" si="0"/>
        <v>165.64</v>
      </c>
      <c r="J18" s="4" t="s">
        <v>24</v>
      </c>
      <c r="K18" s="4">
        <v>10</v>
      </c>
    </row>
    <row r="19" spans="1:11" x14ac:dyDescent="0.3">
      <c r="A19" s="6" t="s">
        <v>17</v>
      </c>
      <c r="B19" s="5"/>
      <c r="C19" s="4"/>
      <c r="D19" s="4"/>
      <c r="E19" s="4">
        <v>41.65</v>
      </c>
      <c r="F19" s="4">
        <v>41</v>
      </c>
      <c r="G19" s="4">
        <v>42</v>
      </c>
      <c r="H19" s="4">
        <v>40</v>
      </c>
      <c r="I19" s="4">
        <f t="shared" si="0"/>
        <v>164.65</v>
      </c>
      <c r="J19" s="4" t="s">
        <v>24</v>
      </c>
      <c r="K19" s="4">
        <v>9</v>
      </c>
    </row>
    <row r="20" spans="1:11" x14ac:dyDescent="0.3">
      <c r="A20" s="6" t="s">
        <v>44</v>
      </c>
      <c r="B20" s="4"/>
      <c r="C20" s="4"/>
      <c r="D20" s="4"/>
      <c r="E20" s="4">
        <v>42.25</v>
      </c>
      <c r="F20" s="4">
        <v>41</v>
      </c>
      <c r="G20" s="4">
        <v>38</v>
      </c>
      <c r="H20" s="4">
        <v>35</v>
      </c>
      <c r="I20" s="4">
        <f t="shared" si="0"/>
        <v>156.25</v>
      </c>
      <c r="J20" s="4">
        <v>917</v>
      </c>
      <c r="K20" s="4">
        <v>8</v>
      </c>
    </row>
    <row r="21" spans="1:11" x14ac:dyDescent="0.3">
      <c r="A21" s="6" t="s">
        <v>97</v>
      </c>
      <c r="B21" s="5"/>
      <c r="C21" s="4"/>
      <c r="D21" s="4"/>
      <c r="E21" s="4">
        <v>36.43</v>
      </c>
      <c r="F21" s="4">
        <v>34</v>
      </c>
      <c r="G21" s="4">
        <v>36</v>
      </c>
      <c r="H21" s="4">
        <v>32</v>
      </c>
      <c r="I21" s="4">
        <f t="shared" si="0"/>
        <v>138.43</v>
      </c>
      <c r="J21" s="4">
        <v>917</v>
      </c>
      <c r="K21" s="4">
        <v>7</v>
      </c>
    </row>
    <row r="22" spans="1:11" x14ac:dyDescent="0.3">
      <c r="A22" s="6" t="s">
        <v>65</v>
      </c>
      <c r="B22" s="5"/>
      <c r="C22" s="5"/>
      <c r="D22" s="5"/>
      <c r="E22" s="4">
        <v>35.119999999999997</v>
      </c>
      <c r="F22" s="4">
        <v>34</v>
      </c>
      <c r="G22" s="4">
        <v>34</v>
      </c>
      <c r="H22" s="4">
        <v>32</v>
      </c>
      <c r="I22" s="4">
        <f t="shared" si="0"/>
        <v>135.12</v>
      </c>
      <c r="J22" s="4">
        <v>908</v>
      </c>
      <c r="K22" s="4">
        <v>6</v>
      </c>
    </row>
    <row r="23" spans="1:11" x14ac:dyDescent="0.3">
      <c r="A23" s="5"/>
      <c r="B23" s="5"/>
      <c r="C23" s="5"/>
      <c r="D23" s="5"/>
      <c r="E23" s="5"/>
      <c r="F23" s="5"/>
      <c r="G23" s="5"/>
      <c r="H23" s="5"/>
      <c r="I23" s="4"/>
      <c r="J23" s="4"/>
      <c r="K23" s="4"/>
    </row>
  </sheetData>
  <sortState xmlns:xlrd2="http://schemas.microsoft.com/office/spreadsheetml/2017/richdata2" ref="A8:I22">
    <sortCondition descending="1" ref="I8:I22"/>
  </sortState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S1048576"/>
  <sheetViews>
    <sheetView tabSelected="1" workbookViewId="0">
      <selection activeCell="U11" sqref="U11"/>
    </sheetView>
  </sheetViews>
  <sheetFormatPr defaultRowHeight="14.4" x14ac:dyDescent="0.3"/>
  <cols>
    <col min="3" max="3" width="2.88671875" customWidth="1"/>
    <col min="4" max="4" width="7.44140625" style="1" customWidth="1"/>
    <col min="5" max="5" width="7" style="1" customWidth="1"/>
    <col min="6" max="6" width="6.109375" style="1" customWidth="1"/>
    <col min="7" max="7" width="6.44140625" style="1" customWidth="1"/>
    <col min="8" max="8" width="7.44140625" style="1" customWidth="1"/>
    <col min="9" max="10" width="7.88671875" style="1" customWidth="1"/>
    <col min="11" max="11" width="7.33203125" style="1" customWidth="1"/>
    <col min="12" max="12" width="7.44140625" style="1" customWidth="1"/>
    <col min="13" max="13" width="7.88671875" style="1" customWidth="1"/>
    <col min="14" max="14" width="7.6640625" style="1" customWidth="1"/>
    <col min="15" max="15" width="8.6640625" style="1" customWidth="1"/>
  </cols>
  <sheetData>
    <row r="1" spans="1:15" x14ac:dyDescent="0.3">
      <c r="A1" t="s">
        <v>31</v>
      </c>
    </row>
    <row r="2" spans="1:15" x14ac:dyDescent="0.3">
      <c r="A2" t="s">
        <v>98</v>
      </c>
    </row>
    <row r="5" spans="1:15" x14ac:dyDescent="0.3">
      <c r="A5" s="4" t="s">
        <v>1</v>
      </c>
      <c r="B5" s="4"/>
      <c r="C5" s="4"/>
      <c r="D5" s="4" t="s">
        <v>32</v>
      </c>
      <c r="E5" s="4" t="s">
        <v>33</v>
      </c>
      <c r="F5" s="4" t="s">
        <v>34</v>
      </c>
      <c r="G5" s="4" t="s">
        <v>35</v>
      </c>
      <c r="H5" s="4" t="s">
        <v>36</v>
      </c>
      <c r="I5" s="4" t="s">
        <v>37</v>
      </c>
      <c r="J5" s="4" t="s">
        <v>38</v>
      </c>
      <c r="K5" s="4" t="s">
        <v>39</v>
      </c>
      <c r="L5" s="4" t="s">
        <v>40</v>
      </c>
      <c r="M5" s="4" t="s">
        <v>41</v>
      </c>
      <c r="N5" s="4" t="s">
        <v>42</v>
      </c>
      <c r="O5" s="4" t="s">
        <v>43</v>
      </c>
    </row>
    <row r="6" spans="1:15" x14ac:dyDescent="0.3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x14ac:dyDescent="0.3">
      <c r="A7" s="6" t="s">
        <v>11</v>
      </c>
      <c r="B7" s="4"/>
      <c r="C7" s="4"/>
      <c r="D7" s="7">
        <v>19</v>
      </c>
      <c r="E7" s="7">
        <v>19</v>
      </c>
      <c r="F7" s="4">
        <v>23</v>
      </c>
      <c r="G7" s="4">
        <v>30</v>
      </c>
      <c r="H7" s="4">
        <v>30</v>
      </c>
      <c r="I7" s="4">
        <v>23</v>
      </c>
      <c r="J7" s="4">
        <v>30</v>
      </c>
      <c r="K7" s="4">
        <v>27</v>
      </c>
      <c r="L7" s="4">
        <v>30</v>
      </c>
      <c r="M7" s="4">
        <v>27</v>
      </c>
      <c r="N7" s="4">
        <f t="shared" ref="N7:N22" si="0">SUM(D7:M7)</f>
        <v>258</v>
      </c>
      <c r="O7" s="4">
        <v>220</v>
      </c>
    </row>
    <row r="8" spans="1:15" x14ac:dyDescent="0.3">
      <c r="A8" s="6" t="s">
        <v>14</v>
      </c>
      <c r="B8" s="4"/>
      <c r="C8" s="7"/>
      <c r="D8" s="4">
        <v>30</v>
      </c>
      <c r="E8" s="4">
        <v>23</v>
      </c>
      <c r="F8" s="4">
        <v>21</v>
      </c>
      <c r="G8" s="4">
        <v>21</v>
      </c>
      <c r="H8" s="7">
        <v>0</v>
      </c>
      <c r="I8" s="7">
        <v>19</v>
      </c>
      <c r="J8" s="4">
        <v>25</v>
      </c>
      <c r="K8" s="4">
        <v>25</v>
      </c>
      <c r="L8" s="4">
        <v>25</v>
      </c>
      <c r="M8" s="4">
        <v>30</v>
      </c>
      <c r="N8" s="4">
        <f t="shared" si="0"/>
        <v>219</v>
      </c>
      <c r="O8" s="4">
        <v>200</v>
      </c>
    </row>
    <row r="9" spans="1:15" x14ac:dyDescent="0.3">
      <c r="A9" s="6" t="s">
        <v>15</v>
      </c>
      <c r="B9" s="4"/>
      <c r="C9" s="4"/>
      <c r="D9" s="4">
        <v>23</v>
      </c>
      <c r="E9" s="4">
        <v>30</v>
      </c>
      <c r="F9" s="4">
        <v>19</v>
      </c>
      <c r="G9" s="7">
        <v>17</v>
      </c>
      <c r="H9" s="4">
        <v>27</v>
      </c>
      <c r="I9" s="7">
        <v>13</v>
      </c>
      <c r="J9" s="4">
        <v>27</v>
      </c>
      <c r="K9" s="4">
        <v>30</v>
      </c>
      <c r="L9" s="4">
        <v>23</v>
      </c>
      <c r="M9" s="4">
        <v>17</v>
      </c>
      <c r="N9" s="4">
        <f t="shared" si="0"/>
        <v>226</v>
      </c>
      <c r="O9" s="4">
        <v>196</v>
      </c>
    </row>
    <row r="10" spans="1:15" x14ac:dyDescent="0.3">
      <c r="A10" s="6" t="s">
        <v>29</v>
      </c>
      <c r="B10" s="5"/>
      <c r="C10" s="4"/>
      <c r="D10" s="4">
        <v>15</v>
      </c>
      <c r="E10" s="7">
        <v>0</v>
      </c>
      <c r="F10" s="4">
        <v>27</v>
      </c>
      <c r="G10" s="7">
        <v>0</v>
      </c>
      <c r="H10" s="4">
        <v>21</v>
      </c>
      <c r="I10" s="4">
        <v>27</v>
      </c>
      <c r="J10" s="4">
        <v>17</v>
      </c>
      <c r="K10" s="4">
        <v>19</v>
      </c>
      <c r="L10" s="4">
        <v>21</v>
      </c>
      <c r="M10" s="4">
        <v>25</v>
      </c>
      <c r="N10" s="4">
        <f t="shared" si="0"/>
        <v>172</v>
      </c>
      <c r="O10" s="4">
        <v>172</v>
      </c>
    </row>
    <row r="11" spans="1:15" x14ac:dyDescent="0.3">
      <c r="A11" s="6" t="s">
        <v>28</v>
      </c>
      <c r="B11" s="5"/>
      <c r="C11" s="4"/>
      <c r="D11" s="4">
        <v>11</v>
      </c>
      <c r="E11" s="4">
        <v>30</v>
      </c>
      <c r="F11" s="4">
        <v>30</v>
      </c>
      <c r="G11" s="7">
        <v>0</v>
      </c>
      <c r="H11" s="7">
        <v>0</v>
      </c>
      <c r="I11" s="4">
        <v>11</v>
      </c>
      <c r="J11" s="4">
        <v>21</v>
      </c>
      <c r="K11" s="4">
        <v>21</v>
      </c>
      <c r="L11" s="4">
        <v>15</v>
      </c>
      <c r="M11" s="4">
        <v>19</v>
      </c>
      <c r="N11" s="4">
        <f t="shared" si="0"/>
        <v>158</v>
      </c>
      <c r="O11" s="4">
        <v>158</v>
      </c>
    </row>
    <row r="12" spans="1:15" x14ac:dyDescent="0.3">
      <c r="A12" s="6" t="s">
        <v>13</v>
      </c>
      <c r="B12" s="4"/>
      <c r="C12" s="4"/>
      <c r="D12" s="4">
        <v>27</v>
      </c>
      <c r="E12" s="4">
        <v>21</v>
      </c>
      <c r="F12" s="4">
        <v>15</v>
      </c>
      <c r="G12" s="7">
        <v>0</v>
      </c>
      <c r="H12" s="4">
        <v>23</v>
      </c>
      <c r="I12" s="4">
        <v>17</v>
      </c>
      <c r="J12" s="4">
        <v>23</v>
      </c>
      <c r="K12" s="4">
        <v>0</v>
      </c>
      <c r="L12" s="4">
        <v>11</v>
      </c>
      <c r="M12" s="4">
        <v>21</v>
      </c>
      <c r="N12" s="4">
        <f t="shared" si="0"/>
        <v>158</v>
      </c>
      <c r="O12" s="4">
        <v>158</v>
      </c>
    </row>
    <row r="13" spans="1:15" x14ac:dyDescent="0.3">
      <c r="A13" s="6" t="s">
        <v>22</v>
      </c>
      <c r="B13" s="4"/>
      <c r="C13" s="4"/>
      <c r="D13" s="4">
        <v>10</v>
      </c>
      <c r="E13" s="4">
        <v>17</v>
      </c>
      <c r="F13" s="4">
        <v>17</v>
      </c>
      <c r="G13" s="4">
        <v>27</v>
      </c>
      <c r="H13" s="4">
        <v>25</v>
      </c>
      <c r="I13" s="7">
        <v>9</v>
      </c>
      <c r="J13" s="4">
        <v>19</v>
      </c>
      <c r="K13" s="7">
        <v>0</v>
      </c>
      <c r="L13" s="4">
        <v>19</v>
      </c>
      <c r="M13" s="4">
        <v>10</v>
      </c>
      <c r="N13" s="4">
        <f t="shared" si="0"/>
        <v>153</v>
      </c>
      <c r="O13" s="4">
        <v>144</v>
      </c>
    </row>
    <row r="14" spans="1:15" x14ac:dyDescent="0.3">
      <c r="A14" s="6" t="s">
        <v>16</v>
      </c>
      <c r="B14" s="5"/>
      <c r="C14" s="4"/>
      <c r="D14" s="4">
        <v>17</v>
      </c>
      <c r="E14" s="4">
        <v>13</v>
      </c>
      <c r="F14" s="7">
        <v>11</v>
      </c>
      <c r="G14" s="4">
        <v>13</v>
      </c>
      <c r="H14" s="7">
        <v>10</v>
      </c>
      <c r="I14" s="4">
        <v>30</v>
      </c>
      <c r="J14" s="4">
        <v>11</v>
      </c>
      <c r="K14" s="4">
        <v>23</v>
      </c>
      <c r="L14" s="4">
        <v>7</v>
      </c>
      <c r="M14" s="4">
        <v>23</v>
      </c>
      <c r="N14" s="4">
        <f t="shared" si="0"/>
        <v>158</v>
      </c>
      <c r="O14" s="4">
        <v>137</v>
      </c>
    </row>
    <row r="15" spans="1:15" x14ac:dyDescent="0.3">
      <c r="A15" s="6" t="s">
        <v>18</v>
      </c>
      <c r="B15" s="4"/>
      <c r="C15" s="4"/>
      <c r="D15" s="4">
        <v>21</v>
      </c>
      <c r="E15" s="4">
        <v>25</v>
      </c>
      <c r="F15" s="4">
        <v>25</v>
      </c>
      <c r="G15" s="4">
        <v>19</v>
      </c>
      <c r="H15" s="4">
        <v>11</v>
      </c>
      <c r="I15" s="7">
        <v>8</v>
      </c>
      <c r="J15" s="4">
        <v>10</v>
      </c>
      <c r="K15" s="7">
        <v>0</v>
      </c>
      <c r="L15" s="4">
        <v>9</v>
      </c>
      <c r="M15" s="4">
        <v>15</v>
      </c>
      <c r="N15" s="4">
        <f t="shared" si="0"/>
        <v>143</v>
      </c>
      <c r="O15" s="4">
        <v>135</v>
      </c>
    </row>
    <row r="16" spans="1:15" x14ac:dyDescent="0.3">
      <c r="A16" s="6" t="s">
        <v>19</v>
      </c>
      <c r="B16" s="4"/>
      <c r="C16" s="4"/>
      <c r="D16" s="4">
        <v>13</v>
      </c>
      <c r="E16" s="7">
        <v>10</v>
      </c>
      <c r="F16" s="4">
        <v>10</v>
      </c>
      <c r="G16" s="4">
        <v>23</v>
      </c>
      <c r="H16" s="4">
        <v>19</v>
      </c>
      <c r="I16" s="4">
        <v>15</v>
      </c>
      <c r="J16" s="4">
        <v>15</v>
      </c>
      <c r="K16" s="7">
        <v>0</v>
      </c>
      <c r="L16" s="4">
        <v>17</v>
      </c>
      <c r="M16" s="4">
        <v>11</v>
      </c>
      <c r="N16" s="4">
        <f t="shared" si="0"/>
        <v>133</v>
      </c>
      <c r="O16" s="4">
        <v>123</v>
      </c>
    </row>
    <row r="17" spans="1:19" x14ac:dyDescent="0.3">
      <c r="A17" s="6" t="s">
        <v>57</v>
      </c>
      <c r="B17" s="5"/>
      <c r="C17" s="5"/>
      <c r="D17" s="7">
        <v>7</v>
      </c>
      <c r="E17" s="4">
        <v>9</v>
      </c>
      <c r="F17" s="4">
        <v>13</v>
      </c>
      <c r="G17" s="4">
        <v>11</v>
      </c>
      <c r="H17" s="4">
        <v>15</v>
      </c>
      <c r="I17" s="7">
        <v>7</v>
      </c>
      <c r="J17" s="4">
        <v>13</v>
      </c>
      <c r="K17" s="4">
        <v>15</v>
      </c>
      <c r="L17" s="4">
        <v>10</v>
      </c>
      <c r="M17" s="4">
        <v>13</v>
      </c>
      <c r="N17" s="4">
        <f t="shared" si="0"/>
        <v>113</v>
      </c>
      <c r="O17" s="4">
        <v>99</v>
      </c>
    </row>
    <row r="18" spans="1:19" x14ac:dyDescent="0.3">
      <c r="A18" s="6" t="s">
        <v>30</v>
      </c>
      <c r="B18" s="5"/>
      <c r="C18" s="5"/>
      <c r="D18" s="7">
        <v>25</v>
      </c>
      <c r="E18" s="7">
        <v>0</v>
      </c>
      <c r="F18" s="7">
        <v>0</v>
      </c>
      <c r="G18" s="4">
        <v>25</v>
      </c>
      <c r="H18" s="4">
        <v>0</v>
      </c>
      <c r="I18" s="4">
        <v>21</v>
      </c>
      <c r="J18" s="4">
        <v>0</v>
      </c>
      <c r="K18" s="4">
        <v>0</v>
      </c>
      <c r="L18" s="4">
        <v>13</v>
      </c>
      <c r="M18" s="4">
        <v>0</v>
      </c>
      <c r="N18" s="4">
        <f t="shared" si="0"/>
        <v>84</v>
      </c>
      <c r="O18" s="4">
        <v>84</v>
      </c>
    </row>
    <row r="19" spans="1:19" x14ac:dyDescent="0.3">
      <c r="A19" s="6" t="s">
        <v>17</v>
      </c>
      <c r="B19" s="5"/>
      <c r="C19" s="4"/>
      <c r="D19" s="7">
        <v>8</v>
      </c>
      <c r="E19" s="4">
        <v>11</v>
      </c>
      <c r="F19" s="7">
        <v>9</v>
      </c>
      <c r="G19" s="4">
        <v>10</v>
      </c>
      <c r="H19" s="4">
        <v>9</v>
      </c>
      <c r="I19" s="4">
        <v>10</v>
      </c>
      <c r="J19" s="4">
        <v>9</v>
      </c>
      <c r="K19" s="4">
        <v>17</v>
      </c>
      <c r="L19" s="4">
        <v>8</v>
      </c>
      <c r="M19" s="4">
        <v>9</v>
      </c>
      <c r="N19" s="4">
        <f t="shared" si="0"/>
        <v>100</v>
      </c>
      <c r="O19" s="4">
        <v>83</v>
      </c>
    </row>
    <row r="20" spans="1:19" x14ac:dyDescent="0.3">
      <c r="A20" s="6" t="s">
        <v>20</v>
      </c>
      <c r="B20" s="4"/>
      <c r="C20" s="4"/>
      <c r="D20" s="7">
        <v>6</v>
      </c>
      <c r="E20" s="4">
        <v>15</v>
      </c>
      <c r="F20" s="7">
        <v>0</v>
      </c>
      <c r="G20" s="4">
        <v>15</v>
      </c>
      <c r="H20" s="4">
        <v>17</v>
      </c>
      <c r="I20" s="4">
        <v>25</v>
      </c>
      <c r="J20" s="4">
        <v>0</v>
      </c>
      <c r="K20" s="4">
        <v>0</v>
      </c>
      <c r="L20" s="4">
        <v>0</v>
      </c>
      <c r="M20" s="4">
        <v>0</v>
      </c>
      <c r="N20" s="4">
        <f t="shared" si="0"/>
        <v>78</v>
      </c>
      <c r="O20" s="4">
        <v>78</v>
      </c>
    </row>
    <row r="21" spans="1:19" x14ac:dyDescent="0.3">
      <c r="A21" s="6" t="s">
        <v>44</v>
      </c>
      <c r="B21" s="5"/>
      <c r="C21" s="5"/>
      <c r="D21" s="4">
        <v>9</v>
      </c>
      <c r="E21" s="7">
        <v>0</v>
      </c>
      <c r="F21" s="4">
        <v>7</v>
      </c>
      <c r="G21" s="7">
        <v>0</v>
      </c>
      <c r="H21" s="4">
        <v>13</v>
      </c>
      <c r="I21" s="4">
        <v>6</v>
      </c>
      <c r="J21" s="4">
        <v>0</v>
      </c>
      <c r="K21" s="4">
        <v>0</v>
      </c>
      <c r="L21" s="4">
        <v>6</v>
      </c>
      <c r="M21" s="4">
        <v>8</v>
      </c>
      <c r="N21" s="4">
        <f t="shared" si="0"/>
        <v>49</v>
      </c>
      <c r="O21" s="4">
        <v>49</v>
      </c>
    </row>
    <row r="22" spans="1:19" x14ac:dyDescent="0.3">
      <c r="A22" s="6" t="s">
        <v>66</v>
      </c>
      <c r="B22" s="4"/>
      <c r="C22" s="4"/>
      <c r="D22" s="7">
        <v>0</v>
      </c>
      <c r="E22" s="4">
        <v>7</v>
      </c>
      <c r="F22" s="4">
        <v>8</v>
      </c>
      <c r="G22" s="4">
        <v>9</v>
      </c>
      <c r="H22" s="4">
        <v>8</v>
      </c>
      <c r="I22" s="7">
        <v>0</v>
      </c>
      <c r="J22" s="4">
        <v>7</v>
      </c>
      <c r="K22" s="4">
        <v>0</v>
      </c>
      <c r="L22" s="4">
        <v>0</v>
      </c>
      <c r="M22" s="4">
        <v>0</v>
      </c>
      <c r="N22" s="4">
        <f t="shared" si="0"/>
        <v>39</v>
      </c>
      <c r="O22" s="4">
        <v>39</v>
      </c>
    </row>
    <row r="23" spans="1:19" x14ac:dyDescent="0.3">
      <c r="A23" s="6" t="s">
        <v>93</v>
      </c>
      <c r="B23" s="5"/>
      <c r="C23" s="5"/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27</v>
      </c>
      <c r="M23" s="4">
        <v>0</v>
      </c>
      <c r="N23" s="4">
        <v>27</v>
      </c>
      <c r="O23" s="4">
        <v>27</v>
      </c>
    </row>
    <row r="24" spans="1:19" x14ac:dyDescent="0.3">
      <c r="A24" s="6" t="s">
        <v>65</v>
      </c>
      <c r="B24" s="5"/>
      <c r="C24" s="4"/>
      <c r="D24" s="4">
        <v>5</v>
      </c>
      <c r="E24" s="4">
        <v>8</v>
      </c>
      <c r="F24" s="4">
        <v>0</v>
      </c>
      <c r="G24" s="4">
        <v>0</v>
      </c>
      <c r="H24" s="7">
        <v>0</v>
      </c>
      <c r="I24" s="7">
        <v>0</v>
      </c>
      <c r="J24" s="4">
        <v>0</v>
      </c>
      <c r="K24" s="4">
        <v>0</v>
      </c>
      <c r="L24" s="4">
        <v>0</v>
      </c>
      <c r="M24" s="4">
        <v>6</v>
      </c>
      <c r="N24" s="4">
        <f>SUM(D24:M24)</f>
        <v>19</v>
      </c>
      <c r="O24" s="4">
        <v>19</v>
      </c>
    </row>
    <row r="25" spans="1:19" x14ac:dyDescent="0.3">
      <c r="A25" s="5" t="s">
        <v>83</v>
      </c>
      <c r="B25" s="5"/>
      <c r="C25" s="5"/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8</v>
      </c>
      <c r="K25" s="4">
        <v>0</v>
      </c>
      <c r="L25" s="4">
        <v>0</v>
      </c>
      <c r="M25" s="4">
        <v>0</v>
      </c>
      <c r="N25" s="4">
        <v>8</v>
      </c>
      <c r="O25" s="4">
        <v>8</v>
      </c>
    </row>
    <row r="26" spans="1:19" x14ac:dyDescent="0.3">
      <c r="A26" s="6" t="s">
        <v>97</v>
      </c>
      <c r="B26" s="5"/>
      <c r="C26" s="5"/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7</v>
      </c>
      <c r="N26" s="4">
        <v>7</v>
      </c>
      <c r="O26" s="4">
        <v>7</v>
      </c>
    </row>
    <row r="27" spans="1:19" x14ac:dyDescent="0.3">
      <c r="A27" s="6" t="s">
        <v>73</v>
      </c>
      <c r="B27" s="5"/>
      <c r="C27" s="5"/>
      <c r="D27" s="7">
        <v>0</v>
      </c>
      <c r="E27" s="7">
        <v>0</v>
      </c>
      <c r="F27" s="4">
        <v>0</v>
      </c>
      <c r="G27" s="4">
        <v>0</v>
      </c>
      <c r="H27" s="4">
        <v>0</v>
      </c>
      <c r="I27" s="4">
        <v>5</v>
      </c>
      <c r="J27" s="4">
        <v>0</v>
      </c>
      <c r="K27" s="4">
        <v>0</v>
      </c>
      <c r="L27" s="4">
        <v>0</v>
      </c>
      <c r="M27" s="4">
        <v>0</v>
      </c>
      <c r="N27" s="4">
        <v>5</v>
      </c>
      <c r="O27" s="4">
        <v>5</v>
      </c>
    </row>
    <row r="28" spans="1:19" x14ac:dyDescent="0.3">
      <c r="A28" s="6" t="s">
        <v>92</v>
      </c>
      <c r="B28" s="5"/>
      <c r="C28" s="5"/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7">
        <v>0</v>
      </c>
      <c r="L28" s="4">
        <v>5</v>
      </c>
      <c r="M28" s="4">
        <v>0</v>
      </c>
      <c r="N28" s="4">
        <v>5</v>
      </c>
      <c r="O28" s="4">
        <v>5</v>
      </c>
      <c r="S28" t="s">
        <v>45</v>
      </c>
    </row>
    <row r="29" spans="1:19" x14ac:dyDescent="0.3">
      <c r="A29" s="5"/>
      <c r="B29" s="5"/>
      <c r="C29" s="5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</row>
    <row r="1048576" spans="9:9" x14ac:dyDescent="0.3">
      <c r="I1048576" s="1">
        <f>SUM(I1:I1048575)</f>
        <v>246</v>
      </c>
    </row>
  </sheetData>
  <sortState xmlns:xlrd2="http://schemas.microsoft.com/office/spreadsheetml/2017/richdata2" ref="A7:O28">
    <sortCondition descending="1" ref="O7:O28"/>
    <sortCondition descending="1" ref="N7:N28"/>
  </sortState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21"/>
  <sheetViews>
    <sheetView workbookViewId="0">
      <selection activeCell="L4" sqref="L4"/>
    </sheetView>
  </sheetViews>
  <sheetFormatPr defaultRowHeight="14.4" x14ac:dyDescent="0.3"/>
  <cols>
    <col min="1" max="1" width="10.109375" bestFit="1" customWidth="1"/>
  </cols>
  <sheetData>
    <row r="1" spans="1:11" x14ac:dyDescent="0.3">
      <c r="A1" t="s">
        <v>0</v>
      </c>
      <c r="D1" s="1"/>
    </row>
    <row r="2" spans="1:11" x14ac:dyDescent="0.3">
      <c r="A2" s="8" t="s">
        <v>49</v>
      </c>
      <c r="B2" s="2"/>
      <c r="C2" s="2"/>
      <c r="D2" s="2"/>
    </row>
    <row r="3" spans="1:11" x14ac:dyDescent="0.3">
      <c r="A3" t="s">
        <v>50</v>
      </c>
      <c r="D3" s="1"/>
    </row>
    <row r="4" spans="1:11" x14ac:dyDescent="0.3">
      <c r="D4" s="1"/>
    </row>
    <row r="5" spans="1:11" x14ac:dyDescent="0.3">
      <c r="D5" s="1"/>
    </row>
    <row r="6" spans="1:11" x14ac:dyDescent="0.3">
      <c r="A6" s="4" t="s">
        <v>1</v>
      </c>
      <c r="B6" s="4"/>
      <c r="C6" s="4" t="s">
        <v>2</v>
      </c>
      <c r="D6" s="4" t="s">
        <v>3</v>
      </c>
      <c r="E6" s="4" t="s">
        <v>6</v>
      </c>
      <c r="F6" s="4" t="s">
        <v>4</v>
      </c>
      <c r="G6" s="4" t="s">
        <v>7</v>
      </c>
      <c r="H6" s="4" t="s">
        <v>5</v>
      </c>
      <c r="I6" s="4" t="s">
        <v>8</v>
      </c>
      <c r="J6" s="4" t="s">
        <v>9</v>
      </c>
      <c r="K6" s="4" t="s">
        <v>10</v>
      </c>
    </row>
    <row r="7" spans="1:11" x14ac:dyDescent="0.3">
      <c r="A7" s="4"/>
      <c r="B7" s="4"/>
      <c r="C7" s="4"/>
      <c r="D7" s="4"/>
      <c r="E7" s="4"/>
      <c r="F7" s="4"/>
      <c r="G7" s="4"/>
      <c r="H7" s="4"/>
      <c r="I7" s="4"/>
      <c r="J7" s="4"/>
      <c r="K7" s="5"/>
    </row>
    <row r="8" spans="1:11" x14ac:dyDescent="0.3">
      <c r="A8" s="6" t="s">
        <v>15</v>
      </c>
      <c r="B8" s="4"/>
      <c r="C8" s="4" t="s">
        <v>61</v>
      </c>
      <c r="D8" s="4"/>
      <c r="E8" s="4">
        <v>32.56</v>
      </c>
      <c r="F8" s="4">
        <v>32</v>
      </c>
      <c r="G8" s="4">
        <v>32</v>
      </c>
      <c r="H8" s="4">
        <v>32</v>
      </c>
      <c r="I8" s="4">
        <f t="shared" ref="I8:I21" si="0">SUM(E8:H8)</f>
        <v>128.56</v>
      </c>
      <c r="J8" s="4" t="s">
        <v>12</v>
      </c>
      <c r="K8" s="4">
        <v>30</v>
      </c>
    </row>
    <row r="9" spans="1:11" x14ac:dyDescent="0.3">
      <c r="A9" s="6" t="s">
        <v>28</v>
      </c>
      <c r="B9" s="5"/>
      <c r="C9" s="4" t="s">
        <v>61</v>
      </c>
      <c r="D9" s="4"/>
      <c r="E9" s="4">
        <v>33.56</v>
      </c>
      <c r="F9" s="4">
        <v>31</v>
      </c>
      <c r="G9" s="4">
        <v>33</v>
      </c>
      <c r="H9" s="4">
        <v>31</v>
      </c>
      <c r="I9" s="4">
        <f t="shared" si="0"/>
        <v>128.56</v>
      </c>
      <c r="J9" s="4" t="s">
        <v>24</v>
      </c>
      <c r="K9" s="4">
        <v>30</v>
      </c>
    </row>
    <row r="10" spans="1:11" x14ac:dyDescent="0.3">
      <c r="A10" s="6" t="s">
        <v>18</v>
      </c>
      <c r="B10" s="4"/>
      <c r="C10" s="4" t="s">
        <v>61</v>
      </c>
      <c r="D10" s="4"/>
      <c r="E10" s="4">
        <v>33.43</v>
      </c>
      <c r="F10" s="4">
        <v>30</v>
      </c>
      <c r="G10" s="4">
        <v>31</v>
      </c>
      <c r="H10" s="4">
        <v>32</v>
      </c>
      <c r="I10" s="4">
        <f t="shared" si="0"/>
        <v>126.43</v>
      </c>
      <c r="J10" s="4">
        <v>908</v>
      </c>
      <c r="K10" s="4">
        <v>25</v>
      </c>
    </row>
    <row r="11" spans="1:11" x14ac:dyDescent="0.3">
      <c r="A11" s="6" t="s">
        <v>56</v>
      </c>
      <c r="B11" s="5"/>
      <c r="C11" s="4" t="s">
        <v>61</v>
      </c>
      <c r="D11" s="4"/>
      <c r="E11" s="4">
        <v>33.25</v>
      </c>
      <c r="F11" s="4">
        <v>32</v>
      </c>
      <c r="G11" s="4">
        <v>32</v>
      </c>
      <c r="H11" s="4">
        <v>29</v>
      </c>
      <c r="I11" s="4">
        <f t="shared" si="0"/>
        <v>126.25</v>
      </c>
      <c r="J11" s="4">
        <v>908</v>
      </c>
      <c r="K11" s="4">
        <v>23</v>
      </c>
    </row>
    <row r="12" spans="1:11" x14ac:dyDescent="0.3">
      <c r="A12" s="6" t="s">
        <v>53</v>
      </c>
      <c r="B12" s="4"/>
      <c r="C12" s="4" t="s">
        <v>61</v>
      </c>
      <c r="D12" s="4"/>
      <c r="E12" s="4">
        <v>32.64</v>
      </c>
      <c r="F12" s="4">
        <v>30</v>
      </c>
      <c r="G12" s="4">
        <v>31</v>
      </c>
      <c r="H12" s="4">
        <v>32</v>
      </c>
      <c r="I12" s="4">
        <f t="shared" si="0"/>
        <v>125.64</v>
      </c>
      <c r="J12" s="4">
        <v>908</v>
      </c>
      <c r="K12" s="4">
        <v>21</v>
      </c>
    </row>
    <row r="13" spans="1:11" x14ac:dyDescent="0.3">
      <c r="A13" s="6" t="s">
        <v>11</v>
      </c>
      <c r="B13" s="4"/>
      <c r="C13" s="4" t="s">
        <v>61</v>
      </c>
      <c r="D13" s="4"/>
      <c r="E13" s="4">
        <v>33.36</v>
      </c>
      <c r="F13" s="4">
        <v>30</v>
      </c>
      <c r="G13" s="4">
        <v>32</v>
      </c>
      <c r="H13" s="4">
        <v>30</v>
      </c>
      <c r="I13" s="4">
        <f t="shared" si="0"/>
        <v>125.36</v>
      </c>
      <c r="J13" s="4">
        <v>908</v>
      </c>
      <c r="K13" s="4">
        <v>19</v>
      </c>
    </row>
    <row r="14" spans="1:11" x14ac:dyDescent="0.3">
      <c r="A14" s="6" t="s">
        <v>22</v>
      </c>
      <c r="B14" s="4"/>
      <c r="C14" s="4" t="s">
        <v>61</v>
      </c>
      <c r="D14" s="4"/>
      <c r="E14" s="4">
        <v>32.51</v>
      </c>
      <c r="F14" s="4">
        <v>30</v>
      </c>
      <c r="G14" s="4">
        <v>30</v>
      </c>
      <c r="H14" s="4">
        <v>32</v>
      </c>
      <c r="I14" s="4">
        <f t="shared" si="0"/>
        <v>124.50999999999999</v>
      </c>
      <c r="J14" s="4" t="s">
        <v>24</v>
      </c>
      <c r="K14" s="4">
        <v>17</v>
      </c>
    </row>
    <row r="15" spans="1:11" x14ac:dyDescent="0.3">
      <c r="A15" s="6" t="s">
        <v>20</v>
      </c>
      <c r="B15" s="4"/>
      <c r="C15" s="4" t="s">
        <v>61</v>
      </c>
      <c r="D15" s="4"/>
      <c r="E15" s="4">
        <v>32.31</v>
      </c>
      <c r="F15" s="4">
        <v>32</v>
      </c>
      <c r="G15" s="4">
        <v>31</v>
      </c>
      <c r="H15" s="4">
        <v>29</v>
      </c>
      <c r="I15" s="4">
        <f t="shared" si="0"/>
        <v>124.31</v>
      </c>
      <c r="J15" s="4" t="s">
        <v>12</v>
      </c>
      <c r="K15" s="4">
        <v>15</v>
      </c>
    </row>
    <row r="16" spans="1:11" x14ac:dyDescent="0.3">
      <c r="A16" s="6" t="s">
        <v>16</v>
      </c>
      <c r="B16" s="5"/>
      <c r="C16" s="4" t="s">
        <v>61</v>
      </c>
      <c r="D16" s="4"/>
      <c r="E16" s="4">
        <v>32</v>
      </c>
      <c r="F16" s="4">
        <v>30</v>
      </c>
      <c r="G16" s="4">
        <v>31</v>
      </c>
      <c r="H16" s="4">
        <v>31.22</v>
      </c>
      <c r="I16" s="4">
        <f t="shared" si="0"/>
        <v>124.22</v>
      </c>
      <c r="J16" s="4" t="s">
        <v>12</v>
      </c>
      <c r="K16" s="4">
        <v>13</v>
      </c>
    </row>
    <row r="17" spans="1:11" x14ac:dyDescent="0.3">
      <c r="A17" s="6" t="s">
        <v>17</v>
      </c>
      <c r="B17" s="5"/>
      <c r="C17" s="4" t="s">
        <v>61</v>
      </c>
      <c r="D17" s="4"/>
      <c r="E17" s="4">
        <v>33.51</v>
      </c>
      <c r="F17" s="4">
        <v>29</v>
      </c>
      <c r="G17" s="4">
        <v>29</v>
      </c>
      <c r="H17" s="4">
        <v>29</v>
      </c>
      <c r="I17" s="4">
        <f t="shared" si="0"/>
        <v>120.50999999999999</v>
      </c>
      <c r="J17" s="4">
        <v>908</v>
      </c>
      <c r="K17" s="4">
        <v>11</v>
      </c>
    </row>
    <row r="18" spans="1:11" x14ac:dyDescent="0.3">
      <c r="A18" s="6" t="s">
        <v>19</v>
      </c>
      <c r="B18" s="4"/>
      <c r="C18" s="4" t="s">
        <v>61</v>
      </c>
      <c r="D18" s="4"/>
      <c r="E18" s="4">
        <v>32</v>
      </c>
      <c r="F18" s="4">
        <v>27</v>
      </c>
      <c r="G18" s="4">
        <v>32.17</v>
      </c>
      <c r="H18" s="4">
        <v>29</v>
      </c>
      <c r="I18" s="4">
        <f t="shared" si="0"/>
        <v>120.17</v>
      </c>
      <c r="J18" s="4" t="s">
        <v>12</v>
      </c>
      <c r="K18" s="4">
        <v>10</v>
      </c>
    </row>
    <row r="19" spans="1:11" x14ac:dyDescent="0.3">
      <c r="A19" s="6" t="s">
        <v>57</v>
      </c>
      <c r="B19" s="4"/>
      <c r="C19" s="4" t="s">
        <v>61</v>
      </c>
      <c r="D19" s="4"/>
      <c r="E19" s="4">
        <v>32.39</v>
      </c>
      <c r="F19" s="7">
        <v>27</v>
      </c>
      <c r="G19" s="4">
        <v>26</v>
      </c>
      <c r="H19" s="4">
        <v>29</v>
      </c>
      <c r="I19" s="4">
        <f t="shared" si="0"/>
        <v>114.39</v>
      </c>
      <c r="J19" s="4" t="s">
        <v>24</v>
      </c>
      <c r="K19" s="4">
        <v>9</v>
      </c>
    </row>
    <row r="20" spans="1:11" x14ac:dyDescent="0.3">
      <c r="A20" s="6" t="s">
        <v>65</v>
      </c>
      <c r="B20" s="4"/>
      <c r="C20" s="4" t="s">
        <v>61</v>
      </c>
      <c r="D20" s="4"/>
      <c r="E20" s="4">
        <v>26</v>
      </c>
      <c r="F20" s="4">
        <v>27.43</v>
      </c>
      <c r="G20" s="4">
        <v>28</v>
      </c>
      <c r="H20" s="4">
        <v>21</v>
      </c>
      <c r="I20" s="4">
        <f t="shared" si="0"/>
        <v>102.43</v>
      </c>
      <c r="J20" s="4">
        <v>908</v>
      </c>
      <c r="K20" s="4">
        <v>8</v>
      </c>
    </row>
    <row r="21" spans="1:11" x14ac:dyDescent="0.3">
      <c r="A21" s="6" t="s">
        <v>66</v>
      </c>
      <c r="B21" s="5"/>
      <c r="C21" s="4" t="s">
        <v>61</v>
      </c>
      <c r="D21" s="4"/>
      <c r="E21" s="4">
        <v>29.39</v>
      </c>
      <c r="F21" s="4">
        <v>22</v>
      </c>
      <c r="G21" s="4">
        <v>24</v>
      </c>
      <c r="H21" s="4">
        <v>24</v>
      </c>
      <c r="I21" s="4">
        <f t="shared" si="0"/>
        <v>99.39</v>
      </c>
      <c r="J21" s="4" t="s">
        <v>24</v>
      </c>
      <c r="K21" s="4">
        <v>7</v>
      </c>
    </row>
  </sheetData>
  <sortState xmlns:xlrd2="http://schemas.microsoft.com/office/spreadsheetml/2017/richdata2" ref="A8:J21">
    <sortCondition descending="1" ref="I8:I21"/>
  </sortState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K21"/>
  <sheetViews>
    <sheetView workbookViewId="0">
      <selection activeCell="Q10" sqref="Q10"/>
    </sheetView>
  </sheetViews>
  <sheetFormatPr defaultRowHeight="14.4" x14ac:dyDescent="0.3"/>
  <sheetData>
    <row r="1" spans="1:11" x14ac:dyDescent="0.3">
      <c r="A1" t="s">
        <v>0</v>
      </c>
      <c r="D1" s="1"/>
    </row>
    <row r="2" spans="1:11" x14ac:dyDescent="0.3">
      <c r="A2" s="3" t="s">
        <v>47</v>
      </c>
      <c r="D2" s="1"/>
    </row>
    <row r="3" spans="1:11" x14ac:dyDescent="0.3">
      <c r="A3" t="s">
        <v>48</v>
      </c>
      <c r="D3" s="1"/>
    </row>
    <row r="4" spans="1:11" x14ac:dyDescent="0.3">
      <c r="D4" s="1"/>
    </row>
    <row r="5" spans="1:11" x14ac:dyDescent="0.3">
      <c r="D5" s="1"/>
    </row>
    <row r="6" spans="1:11" x14ac:dyDescent="0.3">
      <c r="A6" s="4" t="s">
        <v>1</v>
      </c>
      <c r="B6" s="4"/>
      <c r="C6" s="4" t="s">
        <v>2</v>
      </c>
      <c r="D6" s="4" t="s">
        <v>3</v>
      </c>
      <c r="E6" s="4" t="s">
        <v>4</v>
      </c>
      <c r="F6" s="4" t="s">
        <v>5</v>
      </c>
      <c r="G6" s="4" t="s">
        <v>26</v>
      </c>
      <c r="H6" s="4" t="s">
        <v>7</v>
      </c>
      <c r="I6" s="4" t="s">
        <v>8</v>
      </c>
      <c r="J6" s="4" t="s">
        <v>9</v>
      </c>
      <c r="K6" s="4" t="s">
        <v>10</v>
      </c>
    </row>
    <row r="7" spans="1:11" x14ac:dyDescent="0.3">
      <c r="A7" s="4"/>
      <c r="B7" s="4"/>
      <c r="C7" s="4"/>
      <c r="D7" s="4"/>
      <c r="E7" s="4"/>
      <c r="F7" s="4"/>
      <c r="G7" s="4"/>
      <c r="H7" s="4"/>
      <c r="I7" s="4"/>
      <c r="J7" s="4"/>
      <c r="K7" s="5"/>
    </row>
    <row r="8" spans="1:11" x14ac:dyDescent="0.3">
      <c r="A8" s="6" t="s">
        <v>14</v>
      </c>
      <c r="B8" s="4"/>
      <c r="C8" s="4"/>
      <c r="D8" s="4"/>
      <c r="E8" s="4"/>
      <c r="F8" s="7"/>
      <c r="G8" s="4"/>
      <c r="H8" s="4"/>
      <c r="I8" s="4"/>
      <c r="J8" s="4"/>
      <c r="K8" s="4"/>
    </row>
    <row r="9" spans="1:11" x14ac:dyDescent="0.3">
      <c r="A9" s="6" t="s">
        <v>11</v>
      </c>
      <c r="B9" s="4"/>
      <c r="C9" s="4"/>
      <c r="D9" s="4"/>
      <c r="E9" s="4"/>
      <c r="F9" s="4"/>
      <c r="G9" s="7"/>
      <c r="H9" s="4"/>
      <c r="I9" s="4"/>
      <c r="J9" s="4"/>
      <c r="K9" s="4"/>
    </row>
    <row r="10" spans="1:11" x14ac:dyDescent="0.3">
      <c r="A10" s="6" t="s">
        <v>15</v>
      </c>
      <c r="B10" s="4"/>
      <c r="C10" s="7"/>
      <c r="D10" s="4"/>
      <c r="E10" s="7"/>
      <c r="F10" s="4"/>
      <c r="G10" s="4"/>
      <c r="H10" s="7"/>
      <c r="I10" s="4"/>
      <c r="J10" s="4"/>
      <c r="K10" s="4"/>
    </row>
    <row r="11" spans="1:11" x14ac:dyDescent="0.3">
      <c r="A11" s="6" t="s">
        <v>30</v>
      </c>
      <c r="B11" s="5"/>
      <c r="C11" s="4"/>
      <c r="D11" s="4"/>
      <c r="E11" s="4"/>
      <c r="F11" s="4"/>
      <c r="G11" s="4"/>
      <c r="H11" s="4"/>
      <c r="I11" s="4"/>
      <c r="J11" s="4"/>
      <c r="K11" s="4"/>
    </row>
    <row r="12" spans="1:11" x14ac:dyDescent="0.3">
      <c r="A12" s="6" t="s">
        <v>28</v>
      </c>
      <c r="B12" s="5"/>
      <c r="C12" s="4"/>
      <c r="D12" s="4"/>
      <c r="E12" s="4"/>
      <c r="F12" s="4"/>
      <c r="G12" s="4"/>
      <c r="H12" s="4"/>
      <c r="I12" s="4"/>
      <c r="J12" s="4"/>
      <c r="K12" s="4"/>
    </row>
    <row r="13" spans="1:11" x14ac:dyDescent="0.3">
      <c r="A13" s="6" t="s">
        <v>29</v>
      </c>
      <c r="B13" s="5"/>
      <c r="C13" s="4"/>
      <c r="D13" s="4"/>
      <c r="E13" s="4"/>
      <c r="F13" s="4"/>
      <c r="G13" s="4"/>
      <c r="H13" s="4"/>
      <c r="I13" s="4"/>
      <c r="J13" s="4"/>
      <c r="K13" s="4"/>
    </row>
    <row r="14" spans="1:11" x14ac:dyDescent="0.3">
      <c r="A14" s="6" t="s">
        <v>16</v>
      </c>
      <c r="B14" s="5"/>
      <c r="C14" s="4"/>
      <c r="D14" s="4"/>
      <c r="E14" s="4"/>
      <c r="F14" s="4"/>
      <c r="G14" s="4"/>
      <c r="H14" s="4"/>
      <c r="I14" s="4"/>
      <c r="J14" s="4"/>
      <c r="K14" s="4"/>
    </row>
    <row r="15" spans="1:11" x14ac:dyDescent="0.3">
      <c r="A15" s="6" t="s">
        <v>18</v>
      </c>
      <c r="B15" s="4"/>
      <c r="C15" s="4"/>
      <c r="D15" s="4"/>
      <c r="E15" s="4"/>
      <c r="F15" s="4"/>
      <c r="G15" s="4"/>
      <c r="H15" s="4"/>
      <c r="I15" s="4"/>
      <c r="J15" s="4"/>
      <c r="K15" s="4"/>
    </row>
    <row r="16" spans="1:11" x14ac:dyDescent="0.3">
      <c r="A16" s="6" t="s">
        <v>19</v>
      </c>
      <c r="B16" s="4"/>
      <c r="C16" s="4"/>
      <c r="D16" s="4"/>
      <c r="E16" s="4"/>
      <c r="F16" s="4"/>
      <c r="G16" s="4"/>
      <c r="H16" s="4"/>
      <c r="I16" s="4"/>
      <c r="J16" s="4"/>
      <c r="K16" s="4"/>
    </row>
    <row r="17" spans="1:11" x14ac:dyDescent="0.3">
      <c r="A17" s="6" t="s">
        <v>17</v>
      </c>
      <c r="B17" s="5"/>
      <c r="C17" s="4"/>
      <c r="D17" s="4"/>
      <c r="E17" s="4"/>
      <c r="F17" s="4"/>
      <c r="G17" s="4"/>
      <c r="H17" s="4"/>
      <c r="I17" s="4"/>
      <c r="J17" s="4"/>
      <c r="K17" s="4"/>
    </row>
    <row r="18" spans="1:11" x14ac:dyDescent="0.3">
      <c r="A18" s="6" t="s">
        <v>20</v>
      </c>
      <c r="B18" s="4"/>
      <c r="C18" s="4"/>
      <c r="D18" s="4"/>
      <c r="E18" s="4"/>
      <c r="F18" s="4"/>
      <c r="G18" s="4"/>
      <c r="H18" s="4"/>
      <c r="I18" s="4"/>
      <c r="J18" s="4"/>
      <c r="K18" s="4"/>
    </row>
    <row r="19" spans="1:11" x14ac:dyDescent="0.3">
      <c r="A19" s="6" t="s">
        <v>22</v>
      </c>
      <c r="B19" s="4"/>
      <c r="C19" s="4"/>
      <c r="D19" s="4"/>
      <c r="E19" s="4"/>
      <c r="F19" s="4"/>
      <c r="G19" s="4"/>
      <c r="H19" s="4"/>
      <c r="I19" s="4"/>
      <c r="J19" s="4"/>
      <c r="K19" s="4"/>
    </row>
    <row r="20" spans="1:11" x14ac:dyDescent="0.3">
      <c r="A20" s="6" t="s">
        <v>44</v>
      </c>
      <c r="B20" s="4"/>
      <c r="C20" s="4"/>
      <c r="D20" s="4"/>
      <c r="E20" s="4"/>
      <c r="F20" s="4"/>
      <c r="G20" s="4"/>
      <c r="H20" s="4"/>
      <c r="I20" s="4"/>
      <c r="J20" s="4"/>
      <c r="K20" s="4"/>
    </row>
    <row r="21" spans="1:11" x14ac:dyDescent="0.3">
      <c r="A21" s="6" t="s">
        <v>23</v>
      </c>
      <c r="B21" s="4"/>
      <c r="C21" s="4"/>
      <c r="D21" s="4"/>
      <c r="E21" s="4"/>
      <c r="F21" s="4"/>
      <c r="G21" s="4"/>
      <c r="H21" s="4"/>
      <c r="I21" s="4"/>
      <c r="J21" s="4"/>
      <c r="K21" s="4"/>
    </row>
  </sheetData>
  <sortState xmlns:xlrd2="http://schemas.microsoft.com/office/spreadsheetml/2017/richdata2" ref="A8:J21">
    <sortCondition descending="1" ref="I8:I21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21"/>
  <sheetViews>
    <sheetView workbookViewId="0">
      <selection activeCell="A13" sqref="A13"/>
    </sheetView>
  </sheetViews>
  <sheetFormatPr defaultRowHeight="14.4" x14ac:dyDescent="0.3"/>
  <cols>
    <col min="1" max="1" width="9.109375" style="2"/>
    <col min="11" max="11" width="9.109375" style="1"/>
  </cols>
  <sheetData>
    <row r="1" spans="1:14" x14ac:dyDescent="0.3">
      <c r="A1" s="2" t="s">
        <v>0</v>
      </c>
      <c r="D1" s="1"/>
    </row>
    <row r="2" spans="1:14" x14ac:dyDescent="0.3">
      <c r="A2" s="8" t="s">
        <v>67</v>
      </c>
      <c r="B2" s="2"/>
      <c r="C2" s="2"/>
      <c r="D2" s="2"/>
    </row>
    <row r="3" spans="1:14" x14ac:dyDescent="0.3">
      <c r="A3" s="2" t="s">
        <v>54</v>
      </c>
      <c r="D3" s="1"/>
    </row>
    <row r="4" spans="1:14" x14ac:dyDescent="0.3">
      <c r="A4" s="2" t="s">
        <v>55</v>
      </c>
      <c r="D4" s="1"/>
    </row>
    <row r="5" spans="1:14" x14ac:dyDescent="0.3">
      <c r="D5" s="1"/>
    </row>
    <row r="6" spans="1:14" x14ac:dyDescent="0.3">
      <c r="A6" s="6" t="s">
        <v>1</v>
      </c>
      <c r="B6" s="4"/>
      <c r="C6" s="4" t="s">
        <v>2</v>
      </c>
      <c r="D6" s="4" t="s">
        <v>3</v>
      </c>
      <c r="E6" s="4" t="s">
        <v>4</v>
      </c>
      <c r="F6" s="4" t="s">
        <v>5</v>
      </c>
      <c r="G6" s="4" t="s">
        <v>26</v>
      </c>
      <c r="H6" s="4" t="s">
        <v>7</v>
      </c>
      <c r="I6" s="4" t="s">
        <v>8</v>
      </c>
      <c r="J6" s="4" t="s">
        <v>9</v>
      </c>
      <c r="K6" s="4" t="s">
        <v>10</v>
      </c>
    </row>
    <row r="7" spans="1:14" x14ac:dyDescent="0.3">
      <c r="A7" s="6"/>
      <c r="B7" s="4"/>
      <c r="C7" s="4"/>
      <c r="D7" s="4"/>
      <c r="E7" s="4"/>
      <c r="F7" s="4"/>
      <c r="G7" s="4"/>
      <c r="H7" s="4"/>
      <c r="I7" s="4"/>
      <c r="J7" s="4"/>
      <c r="K7" s="4"/>
    </row>
    <row r="8" spans="1:14" x14ac:dyDescent="0.3">
      <c r="A8" s="6" t="s">
        <v>28</v>
      </c>
      <c r="B8" s="4"/>
      <c r="C8" s="4"/>
      <c r="D8" s="4"/>
      <c r="E8" s="4">
        <v>26.41</v>
      </c>
      <c r="F8" s="4">
        <v>27</v>
      </c>
      <c r="G8" s="4">
        <v>26</v>
      </c>
      <c r="H8" s="4">
        <v>25</v>
      </c>
      <c r="I8" s="4">
        <f t="shared" ref="I8:I21" si="0">SUM(E8:H8)</f>
        <v>104.41</v>
      </c>
      <c r="J8" s="4" t="s">
        <v>24</v>
      </c>
      <c r="K8" s="4">
        <v>30</v>
      </c>
    </row>
    <row r="9" spans="1:14" x14ac:dyDescent="0.3">
      <c r="A9" s="6" t="s">
        <v>29</v>
      </c>
      <c r="B9" s="4"/>
      <c r="C9" s="4"/>
      <c r="D9" s="4"/>
      <c r="E9" s="4">
        <v>27.14</v>
      </c>
      <c r="F9" s="4">
        <v>27</v>
      </c>
      <c r="G9" s="4">
        <v>25</v>
      </c>
      <c r="H9" s="4">
        <v>25</v>
      </c>
      <c r="I9" s="4">
        <f t="shared" si="0"/>
        <v>104.14</v>
      </c>
      <c r="J9" s="4">
        <v>908</v>
      </c>
      <c r="K9" s="4">
        <v>27</v>
      </c>
    </row>
    <row r="10" spans="1:14" x14ac:dyDescent="0.3">
      <c r="A10" s="6" t="s">
        <v>18</v>
      </c>
      <c r="B10" s="4"/>
      <c r="C10" s="4"/>
      <c r="D10" s="4"/>
      <c r="E10" s="4">
        <v>26.42</v>
      </c>
      <c r="F10" s="7">
        <v>26</v>
      </c>
      <c r="G10" s="4">
        <v>25</v>
      </c>
      <c r="H10" s="4">
        <v>25</v>
      </c>
      <c r="I10" s="4">
        <f t="shared" si="0"/>
        <v>102.42</v>
      </c>
      <c r="J10" s="4">
        <v>908</v>
      </c>
      <c r="K10" s="4">
        <v>25</v>
      </c>
    </row>
    <row r="11" spans="1:14" x14ac:dyDescent="0.3">
      <c r="A11" s="6" t="s">
        <v>11</v>
      </c>
      <c r="B11" s="4"/>
      <c r="C11" s="4"/>
      <c r="D11" s="4"/>
      <c r="E11" s="4">
        <v>27.06</v>
      </c>
      <c r="F11" s="4">
        <v>25</v>
      </c>
      <c r="G11" s="7">
        <v>26</v>
      </c>
      <c r="H11" s="4">
        <v>24</v>
      </c>
      <c r="I11" s="4">
        <f t="shared" si="0"/>
        <v>102.06</v>
      </c>
      <c r="J11" s="4">
        <v>908</v>
      </c>
      <c r="K11" s="4">
        <v>23</v>
      </c>
    </row>
    <row r="12" spans="1:14" x14ac:dyDescent="0.3">
      <c r="A12" s="6" t="s">
        <v>56</v>
      </c>
      <c r="B12" s="4"/>
      <c r="C12" s="4"/>
      <c r="D12" s="4"/>
      <c r="E12" s="4">
        <v>26.99</v>
      </c>
      <c r="F12" s="7">
        <v>25</v>
      </c>
      <c r="G12" s="4">
        <v>26</v>
      </c>
      <c r="H12" s="7">
        <v>24</v>
      </c>
      <c r="I12" s="4">
        <f t="shared" si="0"/>
        <v>101.99</v>
      </c>
      <c r="J12" s="4" t="s">
        <v>12</v>
      </c>
      <c r="K12" s="4">
        <v>21</v>
      </c>
    </row>
    <row r="13" spans="1:14" x14ac:dyDescent="0.3">
      <c r="A13" s="6" t="s">
        <v>15</v>
      </c>
      <c r="B13" s="4"/>
      <c r="C13" s="4"/>
      <c r="D13" s="4"/>
      <c r="E13" s="4">
        <v>26.59</v>
      </c>
      <c r="F13" s="4">
        <v>26</v>
      </c>
      <c r="G13" s="4">
        <v>25</v>
      </c>
      <c r="H13" s="4">
        <v>23</v>
      </c>
      <c r="I13" s="4">
        <f t="shared" si="0"/>
        <v>100.59</v>
      </c>
      <c r="J13" s="4" t="s">
        <v>12</v>
      </c>
      <c r="K13" s="4">
        <v>19</v>
      </c>
      <c r="N13" s="2"/>
    </row>
    <row r="14" spans="1:14" x14ac:dyDescent="0.3">
      <c r="A14" s="6" t="s">
        <v>22</v>
      </c>
      <c r="B14" s="4"/>
      <c r="C14" s="4"/>
      <c r="D14" s="4"/>
      <c r="E14" s="4">
        <v>25</v>
      </c>
      <c r="F14" s="4">
        <v>26.42</v>
      </c>
      <c r="G14" s="4">
        <v>25</v>
      </c>
      <c r="H14" s="4">
        <v>24</v>
      </c>
      <c r="I14" s="4">
        <f t="shared" si="0"/>
        <v>100.42</v>
      </c>
      <c r="J14" s="4" t="s">
        <v>24</v>
      </c>
      <c r="K14" s="4">
        <v>17</v>
      </c>
    </row>
    <row r="15" spans="1:14" x14ac:dyDescent="0.3">
      <c r="A15" s="6" t="s">
        <v>53</v>
      </c>
      <c r="B15" s="4"/>
      <c r="C15" s="4"/>
      <c r="D15" s="4"/>
      <c r="E15" s="4">
        <v>24.102</v>
      </c>
      <c r="F15" s="4">
        <v>25</v>
      </c>
      <c r="G15" s="4">
        <v>25</v>
      </c>
      <c r="H15" s="4">
        <v>24</v>
      </c>
      <c r="I15" s="4">
        <f t="shared" si="0"/>
        <v>98.102000000000004</v>
      </c>
      <c r="J15" s="4" t="s">
        <v>12</v>
      </c>
      <c r="K15" s="4">
        <v>15</v>
      </c>
    </row>
    <row r="16" spans="1:14" x14ac:dyDescent="0.3">
      <c r="A16" s="6" t="s">
        <v>57</v>
      </c>
      <c r="B16" s="4"/>
      <c r="C16" s="4"/>
      <c r="D16" s="4"/>
      <c r="E16" s="4">
        <v>24.74</v>
      </c>
      <c r="F16" s="4">
        <v>25</v>
      </c>
      <c r="G16" s="4">
        <v>25</v>
      </c>
      <c r="H16" s="4">
        <v>22</v>
      </c>
      <c r="I16" s="4">
        <f t="shared" si="0"/>
        <v>96.74</v>
      </c>
      <c r="J16" s="4">
        <v>908</v>
      </c>
      <c r="K16" s="4">
        <v>13</v>
      </c>
    </row>
    <row r="17" spans="1:11" x14ac:dyDescent="0.3">
      <c r="A17" s="6" t="s">
        <v>16</v>
      </c>
      <c r="B17" s="4"/>
      <c r="C17" s="4"/>
      <c r="D17" s="4"/>
      <c r="E17" s="4">
        <v>24</v>
      </c>
      <c r="F17" s="4">
        <v>25</v>
      </c>
      <c r="G17" s="4">
        <v>23</v>
      </c>
      <c r="H17" s="4">
        <v>23.16</v>
      </c>
      <c r="I17" s="4">
        <f t="shared" si="0"/>
        <v>95.16</v>
      </c>
      <c r="J17" s="4" t="s">
        <v>12</v>
      </c>
      <c r="K17" s="4">
        <v>11</v>
      </c>
    </row>
    <row r="18" spans="1:11" x14ac:dyDescent="0.3">
      <c r="A18" s="6" t="s">
        <v>19</v>
      </c>
      <c r="B18" s="4"/>
      <c r="C18" s="4"/>
      <c r="D18" s="4"/>
      <c r="E18" s="4">
        <v>25</v>
      </c>
      <c r="F18" s="4">
        <v>23</v>
      </c>
      <c r="G18" s="4">
        <v>22.103999999999999</v>
      </c>
      <c r="H18" s="4">
        <v>24</v>
      </c>
      <c r="I18" s="4">
        <f t="shared" si="0"/>
        <v>94.103999999999999</v>
      </c>
      <c r="J18" s="4" t="s">
        <v>12</v>
      </c>
      <c r="K18" s="4">
        <v>10</v>
      </c>
    </row>
    <row r="19" spans="1:11" x14ac:dyDescent="0.3">
      <c r="A19" s="6" t="s">
        <v>17</v>
      </c>
      <c r="B19" s="4"/>
      <c r="C19" s="4"/>
      <c r="D19" s="4"/>
      <c r="E19" s="4">
        <v>23.07</v>
      </c>
      <c r="F19" s="4">
        <v>21</v>
      </c>
      <c r="G19" s="4">
        <v>21</v>
      </c>
      <c r="H19" s="4">
        <v>21</v>
      </c>
      <c r="I19" s="4">
        <f t="shared" si="0"/>
        <v>86.07</v>
      </c>
      <c r="J19" s="4">
        <v>908</v>
      </c>
      <c r="K19" s="4">
        <v>9</v>
      </c>
    </row>
    <row r="20" spans="1:11" x14ac:dyDescent="0.3">
      <c r="A20" s="6" t="s">
        <v>66</v>
      </c>
      <c r="B20" s="4"/>
      <c r="C20" s="4"/>
      <c r="D20" s="4"/>
      <c r="E20" s="4">
        <v>22.46</v>
      </c>
      <c r="F20" s="4">
        <v>21</v>
      </c>
      <c r="G20" s="4">
        <v>20</v>
      </c>
      <c r="H20" s="4">
        <v>18</v>
      </c>
      <c r="I20" s="4">
        <f t="shared" si="0"/>
        <v>81.460000000000008</v>
      </c>
      <c r="J20" s="4" t="s">
        <v>24</v>
      </c>
      <c r="K20" s="4">
        <v>8</v>
      </c>
    </row>
    <row r="21" spans="1:11" x14ac:dyDescent="0.3">
      <c r="A21" s="6" t="s">
        <v>44</v>
      </c>
      <c r="B21" s="4"/>
      <c r="C21" s="4"/>
      <c r="D21" s="4"/>
      <c r="E21" s="4">
        <v>19.22</v>
      </c>
      <c r="F21" s="4">
        <v>19</v>
      </c>
      <c r="G21" s="4">
        <v>18</v>
      </c>
      <c r="H21" s="4">
        <v>16</v>
      </c>
      <c r="I21" s="4">
        <f t="shared" si="0"/>
        <v>72.22</v>
      </c>
      <c r="J21" s="4">
        <v>908</v>
      </c>
      <c r="K21" s="4">
        <v>7</v>
      </c>
    </row>
  </sheetData>
  <sortState xmlns:xlrd2="http://schemas.microsoft.com/office/spreadsheetml/2017/richdata2" ref="A8:J21">
    <sortCondition descending="1" ref="I8:I21"/>
  </sortState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0"/>
  <sheetViews>
    <sheetView workbookViewId="0">
      <selection activeCell="K20" sqref="K20"/>
    </sheetView>
  </sheetViews>
  <sheetFormatPr defaultRowHeight="14.4" x14ac:dyDescent="0.3"/>
  <sheetData>
    <row r="1" spans="1:11" x14ac:dyDescent="0.3">
      <c r="A1" t="s">
        <v>71</v>
      </c>
    </row>
    <row r="2" spans="1:11" x14ac:dyDescent="0.3">
      <c r="A2" t="s">
        <v>72</v>
      </c>
    </row>
    <row r="3" spans="1:11" x14ac:dyDescent="0.3">
      <c r="A3" t="s">
        <v>25</v>
      </c>
    </row>
    <row r="6" spans="1:11" x14ac:dyDescent="0.3">
      <c r="A6" s="4" t="s">
        <v>1</v>
      </c>
      <c r="B6" s="4"/>
      <c r="C6" s="4" t="s">
        <v>2</v>
      </c>
      <c r="D6" s="4" t="s">
        <v>3</v>
      </c>
      <c r="E6" s="4" t="s">
        <v>4</v>
      </c>
      <c r="F6" s="4" t="s">
        <v>6</v>
      </c>
      <c r="G6" s="4" t="s">
        <v>26</v>
      </c>
      <c r="H6" s="4" t="s">
        <v>7</v>
      </c>
      <c r="I6" s="4" t="s">
        <v>8</v>
      </c>
      <c r="J6" s="4" t="s">
        <v>9</v>
      </c>
      <c r="K6" s="4" t="s">
        <v>10</v>
      </c>
    </row>
    <row r="7" spans="1:11" x14ac:dyDescent="0.3">
      <c r="A7" s="4"/>
      <c r="B7" s="4"/>
      <c r="C7" s="4"/>
      <c r="D7" s="4"/>
      <c r="E7" s="4"/>
      <c r="F7" s="4"/>
      <c r="G7" s="4"/>
      <c r="H7" s="4"/>
      <c r="I7" s="4"/>
      <c r="J7" s="4"/>
      <c r="K7" s="5"/>
    </row>
    <row r="8" spans="1:11" x14ac:dyDescent="0.3">
      <c r="A8" s="6" t="s">
        <v>11</v>
      </c>
      <c r="B8" s="4"/>
      <c r="C8" s="4"/>
      <c r="D8" s="4"/>
      <c r="E8" s="4">
        <v>33.79</v>
      </c>
      <c r="F8" s="7">
        <v>31</v>
      </c>
      <c r="G8" s="7">
        <v>31</v>
      </c>
      <c r="H8" s="7">
        <v>33</v>
      </c>
      <c r="I8" s="4">
        <f t="shared" ref="I8:I19" si="0">SUM(E8:H8)</f>
        <v>128.79</v>
      </c>
      <c r="J8" s="4"/>
      <c r="K8" s="7">
        <v>30</v>
      </c>
    </row>
    <row r="9" spans="1:11" x14ac:dyDescent="0.3">
      <c r="A9" s="6" t="s">
        <v>22</v>
      </c>
      <c r="B9" s="4"/>
      <c r="C9" s="4"/>
      <c r="D9" s="4"/>
      <c r="E9" s="4">
        <v>32.53</v>
      </c>
      <c r="F9" s="4">
        <v>33</v>
      </c>
      <c r="G9" s="4">
        <v>32</v>
      </c>
      <c r="H9" s="4">
        <v>30</v>
      </c>
      <c r="I9" s="4">
        <f t="shared" si="0"/>
        <v>127.53</v>
      </c>
      <c r="J9" s="4"/>
      <c r="K9" s="4">
        <v>27</v>
      </c>
    </row>
    <row r="10" spans="1:11" x14ac:dyDescent="0.3">
      <c r="A10" s="6" t="s">
        <v>30</v>
      </c>
      <c r="B10" s="5"/>
      <c r="C10" s="4"/>
      <c r="D10" s="4"/>
      <c r="E10" s="4">
        <v>33.229999999999997</v>
      </c>
      <c r="F10" s="4">
        <v>31</v>
      </c>
      <c r="G10" s="4">
        <v>31</v>
      </c>
      <c r="H10" s="4">
        <v>32</v>
      </c>
      <c r="I10" s="4">
        <f t="shared" si="0"/>
        <v>127.22999999999999</v>
      </c>
      <c r="J10" s="4"/>
      <c r="K10" s="4">
        <v>25</v>
      </c>
    </row>
    <row r="11" spans="1:11" x14ac:dyDescent="0.3">
      <c r="A11" s="6" t="s">
        <v>19</v>
      </c>
      <c r="B11" s="4"/>
      <c r="C11" s="4"/>
      <c r="D11" s="4"/>
      <c r="E11" s="4">
        <v>32</v>
      </c>
      <c r="F11" s="4">
        <v>33.11</v>
      </c>
      <c r="G11" s="4">
        <v>31</v>
      </c>
      <c r="H11" s="4">
        <v>31</v>
      </c>
      <c r="I11" s="4">
        <f t="shared" si="0"/>
        <v>127.11</v>
      </c>
      <c r="J11" s="4"/>
      <c r="K11" s="4">
        <v>23</v>
      </c>
    </row>
    <row r="12" spans="1:11" x14ac:dyDescent="0.3">
      <c r="A12" s="6" t="s">
        <v>14</v>
      </c>
      <c r="B12" s="4"/>
      <c r="C12" s="4"/>
      <c r="D12" s="4"/>
      <c r="E12" s="4">
        <v>32.659999999999997</v>
      </c>
      <c r="F12" s="4">
        <v>33</v>
      </c>
      <c r="G12" s="4">
        <v>31</v>
      </c>
      <c r="H12" s="4">
        <v>30</v>
      </c>
      <c r="I12" s="4">
        <f t="shared" si="0"/>
        <v>126.66</v>
      </c>
      <c r="J12" s="4"/>
      <c r="K12" s="4">
        <v>21</v>
      </c>
    </row>
    <row r="13" spans="1:11" x14ac:dyDescent="0.3">
      <c r="A13" s="6" t="s">
        <v>18</v>
      </c>
      <c r="B13" s="4"/>
      <c r="C13" s="7"/>
      <c r="D13" s="4"/>
      <c r="E13" s="7">
        <v>34</v>
      </c>
      <c r="F13" s="4">
        <v>31</v>
      </c>
      <c r="G13" s="4">
        <v>29.42</v>
      </c>
      <c r="H13" s="4">
        <v>31</v>
      </c>
      <c r="I13" s="4">
        <f t="shared" si="0"/>
        <v>125.42</v>
      </c>
      <c r="J13" s="4"/>
      <c r="K13" s="4">
        <v>19</v>
      </c>
    </row>
    <row r="14" spans="1:11" x14ac:dyDescent="0.3">
      <c r="A14" s="6" t="s">
        <v>15</v>
      </c>
      <c r="B14" s="4"/>
      <c r="C14" s="4"/>
      <c r="D14" s="4"/>
      <c r="E14" s="4">
        <v>32.53</v>
      </c>
      <c r="F14" s="4">
        <v>31</v>
      </c>
      <c r="G14" s="4">
        <v>31</v>
      </c>
      <c r="H14" s="4">
        <v>30</v>
      </c>
      <c r="I14" s="4">
        <f t="shared" si="0"/>
        <v>124.53</v>
      </c>
      <c r="J14" s="4"/>
      <c r="K14" s="4">
        <v>17</v>
      </c>
    </row>
    <row r="15" spans="1:11" x14ac:dyDescent="0.3">
      <c r="A15" s="6" t="s">
        <v>20</v>
      </c>
      <c r="B15" s="4"/>
      <c r="C15" s="4"/>
      <c r="D15" s="4"/>
      <c r="E15" s="4">
        <v>31.51</v>
      </c>
      <c r="F15" s="4">
        <v>30</v>
      </c>
      <c r="G15" s="4">
        <v>30</v>
      </c>
      <c r="H15" s="4">
        <v>29</v>
      </c>
      <c r="I15" s="4">
        <f t="shared" si="0"/>
        <v>120.51</v>
      </c>
      <c r="J15" s="4"/>
      <c r="K15" s="4">
        <v>15</v>
      </c>
    </row>
    <row r="16" spans="1:11" x14ac:dyDescent="0.3">
      <c r="A16" s="6" t="s">
        <v>16</v>
      </c>
      <c r="B16" s="5"/>
      <c r="C16" s="4"/>
      <c r="D16" s="4"/>
      <c r="E16" s="4">
        <v>30.34</v>
      </c>
      <c r="F16" s="4">
        <v>30</v>
      </c>
      <c r="G16" s="4">
        <v>30</v>
      </c>
      <c r="H16" s="4">
        <v>28</v>
      </c>
      <c r="I16" s="4">
        <f t="shared" si="0"/>
        <v>118.34</v>
      </c>
      <c r="J16" s="4"/>
      <c r="K16" s="4">
        <v>13</v>
      </c>
    </row>
    <row r="17" spans="1:11" x14ac:dyDescent="0.3">
      <c r="A17" s="6" t="s">
        <v>57</v>
      </c>
      <c r="B17" s="4"/>
      <c r="C17" s="4"/>
      <c r="D17" s="4"/>
      <c r="E17" s="4">
        <v>27.62</v>
      </c>
      <c r="F17" s="4">
        <v>30</v>
      </c>
      <c r="G17" s="4">
        <v>26</v>
      </c>
      <c r="H17" s="4">
        <v>29</v>
      </c>
      <c r="I17" s="4">
        <f t="shared" si="0"/>
        <v>112.62</v>
      </c>
      <c r="J17" s="4"/>
      <c r="K17" s="4">
        <v>11</v>
      </c>
    </row>
    <row r="18" spans="1:11" x14ac:dyDescent="0.3">
      <c r="A18" s="6" t="s">
        <v>17</v>
      </c>
      <c r="B18" s="5"/>
      <c r="C18" s="4"/>
      <c r="D18" s="4"/>
      <c r="E18" s="4">
        <v>28.51</v>
      </c>
      <c r="F18" s="4">
        <v>27</v>
      </c>
      <c r="G18" s="4">
        <v>28</v>
      </c>
      <c r="H18" s="4">
        <v>27</v>
      </c>
      <c r="I18" s="4">
        <f t="shared" si="0"/>
        <v>110.51</v>
      </c>
      <c r="J18" s="4"/>
      <c r="K18" s="4">
        <v>10</v>
      </c>
    </row>
    <row r="19" spans="1:11" x14ac:dyDescent="0.3">
      <c r="A19" s="6" t="s">
        <v>66</v>
      </c>
      <c r="B19" s="4"/>
      <c r="C19" s="4"/>
      <c r="D19" s="4"/>
      <c r="E19" s="4">
        <v>26</v>
      </c>
      <c r="F19" s="4">
        <v>27</v>
      </c>
      <c r="G19" s="4">
        <v>27</v>
      </c>
      <c r="H19" s="4">
        <v>27.29</v>
      </c>
      <c r="I19" s="4">
        <f t="shared" si="0"/>
        <v>107.28999999999999</v>
      </c>
      <c r="J19" s="4"/>
      <c r="K19" s="4">
        <v>9</v>
      </c>
    </row>
    <row r="20" spans="1:11" x14ac:dyDescent="0.3">
      <c r="A20" s="2"/>
      <c r="B20" s="1"/>
      <c r="C20" s="1"/>
      <c r="D20" s="1"/>
      <c r="E20" s="1"/>
      <c r="F20" s="1"/>
      <c r="G20" s="1"/>
      <c r="H20" s="1"/>
      <c r="I20" s="1"/>
    </row>
  </sheetData>
  <sortState xmlns:xlrd2="http://schemas.microsoft.com/office/spreadsheetml/2017/richdata2" ref="A8:I19">
    <sortCondition descending="1" ref="I8:I19"/>
  </sortState>
  <pageMargins left="0.7" right="0.7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1"/>
  <sheetViews>
    <sheetView workbookViewId="0">
      <selection activeCell="M18" sqref="M18"/>
    </sheetView>
  </sheetViews>
  <sheetFormatPr defaultRowHeight="14.4" x14ac:dyDescent="0.3"/>
  <cols>
    <col min="1" max="1" width="9.6640625" bestFit="1" customWidth="1"/>
  </cols>
  <sheetData>
    <row r="1" spans="1:11" x14ac:dyDescent="0.3">
      <c r="A1" s="2" t="s">
        <v>0</v>
      </c>
    </row>
    <row r="2" spans="1:11" x14ac:dyDescent="0.3">
      <c r="A2" s="3" t="s">
        <v>68</v>
      </c>
    </row>
    <row r="3" spans="1:11" x14ac:dyDescent="0.3">
      <c r="A3" t="s">
        <v>69</v>
      </c>
    </row>
    <row r="6" spans="1:11" x14ac:dyDescent="0.3">
      <c r="A6" s="4" t="s">
        <v>1</v>
      </c>
      <c r="B6" s="4"/>
      <c r="C6" s="4" t="s">
        <v>2</v>
      </c>
      <c r="D6" s="4" t="s">
        <v>3</v>
      </c>
      <c r="E6" s="4" t="s">
        <v>4</v>
      </c>
      <c r="F6" s="4" t="s">
        <v>5</v>
      </c>
      <c r="G6" s="4" t="s">
        <v>6</v>
      </c>
      <c r="H6" s="4" t="s">
        <v>7</v>
      </c>
      <c r="I6" s="4" t="s">
        <v>8</v>
      </c>
      <c r="J6" s="4" t="s">
        <v>9</v>
      </c>
      <c r="K6" s="4" t="s">
        <v>10</v>
      </c>
    </row>
    <row r="7" spans="1:11" x14ac:dyDescent="0.3">
      <c r="A7" s="4"/>
      <c r="B7" s="4"/>
      <c r="C7" s="4"/>
      <c r="D7" s="4"/>
      <c r="E7" s="4"/>
      <c r="F7" s="4"/>
      <c r="G7" s="4"/>
      <c r="H7" s="4"/>
      <c r="I7" s="4"/>
      <c r="J7" s="4"/>
      <c r="K7" s="5"/>
    </row>
    <row r="8" spans="1:11" x14ac:dyDescent="0.3">
      <c r="A8" s="6" t="s">
        <v>11</v>
      </c>
      <c r="B8" s="4"/>
      <c r="C8" s="4"/>
      <c r="D8" s="4"/>
      <c r="E8" s="4">
        <v>32</v>
      </c>
      <c r="F8" s="4">
        <v>36</v>
      </c>
      <c r="G8" s="4">
        <v>36</v>
      </c>
      <c r="H8" s="4">
        <v>35.61</v>
      </c>
      <c r="I8" s="4">
        <f t="shared" ref="I8:I20" si="0">SUM(E8:H8)</f>
        <v>139.61000000000001</v>
      </c>
      <c r="J8" s="4" t="s">
        <v>70</v>
      </c>
      <c r="K8" s="4">
        <v>30</v>
      </c>
    </row>
    <row r="9" spans="1:11" x14ac:dyDescent="0.3">
      <c r="A9" s="6" t="s">
        <v>15</v>
      </c>
      <c r="B9" s="4"/>
      <c r="C9" s="4"/>
      <c r="D9" s="4"/>
      <c r="E9" s="4">
        <v>34.43</v>
      </c>
      <c r="F9" s="4">
        <v>34</v>
      </c>
      <c r="G9" s="4">
        <v>35</v>
      </c>
      <c r="H9" s="4">
        <v>35</v>
      </c>
      <c r="I9" s="4">
        <f t="shared" si="0"/>
        <v>138.43</v>
      </c>
      <c r="J9" s="4"/>
      <c r="K9" s="4">
        <v>27</v>
      </c>
    </row>
    <row r="10" spans="1:11" x14ac:dyDescent="0.3">
      <c r="A10" s="6" t="s">
        <v>22</v>
      </c>
      <c r="B10" s="4"/>
      <c r="C10" s="4"/>
      <c r="D10" s="4"/>
      <c r="E10" s="4">
        <v>35</v>
      </c>
      <c r="F10" s="4">
        <v>34</v>
      </c>
      <c r="G10" s="4">
        <v>35.26</v>
      </c>
      <c r="H10" s="4">
        <v>34</v>
      </c>
      <c r="I10" s="4">
        <f t="shared" si="0"/>
        <v>138.26</v>
      </c>
      <c r="J10" s="4"/>
      <c r="K10" s="4">
        <v>25</v>
      </c>
    </row>
    <row r="11" spans="1:11" x14ac:dyDescent="0.3">
      <c r="A11" s="6" t="s">
        <v>13</v>
      </c>
      <c r="B11" s="4"/>
      <c r="C11" s="4"/>
      <c r="D11" s="4"/>
      <c r="E11" s="4">
        <v>32</v>
      </c>
      <c r="F11" s="4">
        <v>34</v>
      </c>
      <c r="G11" s="4">
        <v>35</v>
      </c>
      <c r="H11" s="4">
        <v>36.31</v>
      </c>
      <c r="I11" s="4">
        <f t="shared" si="0"/>
        <v>137.31</v>
      </c>
      <c r="J11" s="4"/>
      <c r="K11" s="4">
        <v>23</v>
      </c>
    </row>
    <row r="12" spans="1:11" x14ac:dyDescent="0.3">
      <c r="A12" s="6" t="s">
        <v>29</v>
      </c>
      <c r="B12" s="5"/>
      <c r="C12" s="4"/>
      <c r="D12" s="4"/>
      <c r="E12" s="4">
        <v>33</v>
      </c>
      <c r="F12" s="4">
        <v>34</v>
      </c>
      <c r="G12" s="4">
        <v>34</v>
      </c>
      <c r="H12" s="4">
        <v>33.32</v>
      </c>
      <c r="I12" s="4">
        <f t="shared" si="0"/>
        <v>134.32</v>
      </c>
      <c r="J12" s="4"/>
      <c r="K12" s="4">
        <v>21</v>
      </c>
    </row>
    <row r="13" spans="1:11" x14ac:dyDescent="0.3">
      <c r="A13" s="6" t="s">
        <v>19</v>
      </c>
      <c r="B13" s="4"/>
      <c r="C13" s="4"/>
      <c r="D13" s="4"/>
      <c r="E13" s="4">
        <v>31</v>
      </c>
      <c r="F13" s="4">
        <v>34</v>
      </c>
      <c r="G13" s="4">
        <v>31</v>
      </c>
      <c r="H13" s="4">
        <v>33.380000000000003</v>
      </c>
      <c r="I13" s="4">
        <f t="shared" si="0"/>
        <v>129.38</v>
      </c>
      <c r="J13" s="4"/>
      <c r="K13" s="4">
        <v>19</v>
      </c>
    </row>
    <row r="14" spans="1:11" x14ac:dyDescent="0.3">
      <c r="A14" s="6" t="s">
        <v>20</v>
      </c>
      <c r="B14" s="4"/>
      <c r="C14" s="4"/>
      <c r="D14" s="4"/>
      <c r="E14" s="4">
        <v>31</v>
      </c>
      <c r="F14" s="4">
        <v>34.39</v>
      </c>
      <c r="G14" s="4">
        <v>32</v>
      </c>
      <c r="H14" s="4">
        <v>31</v>
      </c>
      <c r="I14" s="4">
        <f t="shared" si="0"/>
        <v>128.38999999999999</v>
      </c>
      <c r="J14" s="4"/>
      <c r="K14" s="4">
        <v>17</v>
      </c>
    </row>
    <row r="15" spans="1:11" x14ac:dyDescent="0.3">
      <c r="A15" s="6" t="s">
        <v>57</v>
      </c>
      <c r="B15" s="4"/>
      <c r="C15" s="4"/>
      <c r="D15" s="4"/>
      <c r="E15" s="4">
        <v>28</v>
      </c>
      <c r="F15" s="4">
        <v>33</v>
      </c>
      <c r="G15" s="4">
        <v>31</v>
      </c>
      <c r="H15" s="4">
        <v>32.56</v>
      </c>
      <c r="I15" s="4">
        <f t="shared" si="0"/>
        <v>124.56</v>
      </c>
      <c r="J15" s="4"/>
      <c r="K15" s="4">
        <v>15</v>
      </c>
    </row>
    <row r="16" spans="1:11" x14ac:dyDescent="0.3">
      <c r="A16" s="6" t="s">
        <v>44</v>
      </c>
      <c r="B16" s="5"/>
      <c r="C16" s="4"/>
      <c r="D16" s="5"/>
      <c r="E16" s="4">
        <v>29</v>
      </c>
      <c r="F16" s="4">
        <v>32</v>
      </c>
      <c r="G16" s="4">
        <v>31</v>
      </c>
      <c r="H16" s="4">
        <v>30.31</v>
      </c>
      <c r="I16" s="4">
        <f t="shared" si="0"/>
        <v>122.31</v>
      </c>
      <c r="J16" s="4"/>
      <c r="K16" s="4">
        <v>13</v>
      </c>
    </row>
    <row r="17" spans="1:11" x14ac:dyDescent="0.3">
      <c r="A17" s="6" t="s">
        <v>18</v>
      </c>
      <c r="B17" s="4"/>
      <c r="C17" s="4"/>
      <c r="D17" s="4"/>
      <c r="E17" s="4">
        <v>30</v>
      </c>
      <c r="F17" s="4">
        <v>31</v>
      </c>
      <c r="G17" s="4">
        <v>34</v>
      </c>
      <c r="H17" s="4">
        <v>26.23</v>
      </c>
      <c r="I17" s="4">
        <f t="shared" si="0"/>
        <v>121.23</v>
      </c>
      <c r="J17" s="4"/>
      <c r="K17" s="4">
        <v>11</v>
      </c>
    </row>
    <row r="18" spans="1:11" x14ac:dyDescent="0.3">
      <c r="A18" s="6" t="s">
        <v>16</v>
      </c>
      <c r="B18" s="5"/>
      <c r="C18" s="4"/>
      <c r="D18" s="4"/>
      <c r="E18" s="4">
        <v>28</v>
      </c>
      <c r="F18" s="4">
        <v>31</v>
      </c>
      <c r="G18" s="4">
        <v>30</v>
      </c>
      <c r="H18" s="4">
        <v>31.17</v>
      </c>
      <c r="I18" s="4">
        <f t="shared" si="0"/>
        <v>120.17</v>
      </c>
      <c r="J18" s="4"/>
      <c r="K18" s="4">
        <v>10</v>
      </c>
    </row>
    <row r="19" spans="1:11" x14ac:dyDescent="0.3">
      <c r="A19" s="6" t="s">
        <v>17</v>
      </c>
      <c r="B19" s="5"/>
      <c r="C19" s="4"/>
      <c r="D19" s="5"/>
      <c r="E19" s="4">
        <v>26</v>
      </c>
      <c r="F19" s="4">
        <v>29</v>
      </c>
      <c r="G19" s="4">
        <v>29</v>
      </c>
      <c r="H19" s="4">
        <v>29.42</v>
      </c>
      <c r="I19" s="4">
        <f t="shared" si="0"/>
        <v>113.42</v>
      </c>
      <c r="J19" s="4"/>
      <c r="K19" s="4">
        <v>9</v>
      </c>
    </row>
    <row r="20" spans="1:11" x14ac:dyDescent="0.3">
      <c r="A20" s="6" t="s">
        <v>66</v>
      </c>
      <c r="B20" s="5"/>
      <c r="C20" s="4"/>
      <c r="D20" s="5"/>
      <c r="E20" s="4">
        <v>30</v>
      </c>
      <c r="F20" s="4">
        <v>29</v>
      </c>
      <c r="G20" s="4">
        <v>29</v>
      </c>
      <c r="H20" s="4">
        <v>25.29</v>
      </c>
      <c r="I20" s="4">
        <f t="shared" si="0"/>
        <v>113.28999999999999</v>
      </c>
      <c r="J20" s="4"/>
      <c r="K20" s="4">
        <v>8</v>
      </c>
    </row>
    <row r="21" spans="1:11" x14ac:dyDescent="0.3">
      <c r="A21" s="2"/>
      <c r="C21" s="1"/>
      <c r="D21" s="1"/>
      <c r="E21" s="1"/>
      <c r="F21" s="1"/>
      <c r="G21" s="1"/>
      <c r="H21" s="1"/>
      <c r="I21" s="1"/>
    </row>
  </sheetData>
  <sortState xmlns:xlrd2="http://schemas.microsoft.com/office/spreadsheetml/2017/richdata2" ref="A8:J20">
    <sortCondition descending="1" ref="I8:I20"/>
  </sortState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24"/>
  <sheetViews>
    <sheetView workbookViewId="0">
      <selection activeCell="K24" sqref="K24"/>
    </sheetView>
  </sheetViews>
  <sheetFormatPr defaultRowHeight="14.4" x14ac:dyDescent="0.3"/>
  <cols>
    <col min="5" max="11" width="9.109375" style="1"/>
  </cols>
  <sheetData>
    <row r="1" spans="1:11" x14ac:dyDescent="0.3">
      <c r="A1" t="s">
        <v>74</v>
      </c>
      <c r="D1" s="1"/>
    </row>
    <row r="2" spans="1:11" x14ac:dyDescent="0.3">
      <c r="A2" s="3" t="s">
        <v>75</v>
      </c>
      <c r="D2" s="1"/>
    </row>
    <row r="3" spans="1:11" x14ac:dyDescent="0.3">
      <c r="A3" t="s">
        <v>48</v>
      </c>
      <c r="D3" s="1"/>
    </row>
    <row r="4" spans="1:11" x14ac:dyDescent="0.3">
      <c r="D4" s="1"/>
    </row>
    <row r="5" spans="1:11" x14ac:dyDescent="0.3">
      <c r="D5" s="1"/>
    </row>
    <row r="6" spans="1:11" x14ac:dyDescent="0.3">
      <c r="A6" s="4" t="s">
        <v>1</v>
      </c>
      <c r="B6" s="4"/>
      <c r="C6" s="4" t="s">
        <v>2</v>
      </c>
      <c r="D6" s="4" t="s">
        <v>3</v>
      </c>
      <c r="E6" s="4" t="s">
        <v>4</v>
      </c>
      <c r="F6" s="4" t="s">
        <v>5</v>
      </c>
      <c r="G6" s="4" t="s">
        <v>26</v>
      </c>
      <c r="H6" s="4" t="s">
        <v>7</v>
      </c>
      <c r="I6" s="4" t="s">
        <v>8</v>
      </c>
      <c r="J6" s="4" t="s">
        <v>9</v>
      </c>
      <c r="K6" s="4" t="s">
        <v>10</v>
      </c>
    </row>
    <row r="7" spans="1:11" x14ac:dyDescent="0.3">
      <c r="A7" s="4"/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3">
      <c r="A8" s="6" t="s">
        <v>16</v>
      </c>
      <c r="B8" s="5"/>
      <c r="C8" s="4"/>
      <c r="D8" s="4"/>
      <c r="E8" s="4">
        <v>45.46</v>
      </c>
      <c r="F8" s="7">
        <v>45</v>
      </c>
      <c r="G8" s="4">
        <v>45</v>
      </c>
      <c r="H8" s="4">
        <v>43</v>
      </c>
      <c r="I8" s="4">
        <f t="shared" ref="I8:I23" si="0">SUM(E8:H8)</f>
        <v>178.46</v>
      </c>
      <c r="J8" s="4" t="s">
        <v>76</v>
      </c>
      <c r="K8" s="4">
        <v>30</v>
      </c>
    </row>
    <row r="9" spans="1:11" x14ac:dyDescent="0.3">
      <c r="A9" s="6" t="s">
        <v>29</v>
      </c>
      <c r="B9" s="5"/>
      <c r="C9" s="7"/>
      <c r="D9" s="4"/>
      <c r="E9" s="7">
        <v>43.03</v>
      </c>
      <c r="F9" s="4">
        <v>43</v>
      </c>
      <c r="G9" s="4">
        <v>45</v>
      </c>
      <c r="H9" s="4">
        <v>42</v>
      </c>
      <c r="I9" s="4">
        <f t="shared" si="0"/>
        <v>173.03</v>
      </c>
      <c r="J9" s="4">
        <v>908</v>
      </c>
      <c r="K9" s="4">
        <v>27</v>
      </c>
    </row>
    <row r="10" spans="1:11" x14ac:dyDescent="0.3">
      <c r="A10" s="6" t="s">
        <v>20</v>
      </c>
      <c r="B10" s="4"/>
      <c r="C10" s="4"/>
      <c r="D10" s="4"/>
      <c r="E10" s="4">
        <v>43.38</v>
      </c>
      <c r="F10" s="4">
        <v>43</v>
      </c>
      <c r="G10" s="4">
        <v>42</v>
      </c>
      <c r="H10" s="4">
        <v>43</v>
      </c>
      <c r="I10" s="4">
        <f t="shared" si="0"/>
        <v>171.38</v>
      </c>
      <c r="J10" s="4" t="s">
        <v>12</v>
      </c>
      <c r="K10" s="4">
        <v>25</v>
      </c>
    </row>
    <row r="11" spans="1:11" x14ac:dyDescent="0.3">
      <c r="A11" s="6" t="s">
        <v>11</v>
      </c>
      <c r="B11" s="4"/>
      <c r="C11" s="4"/>
      <c r="D11" s="4"/>
      <c r="E11" s="4">
        <v>43.48</v>
      </c>
      <c r="F11" s="4">
        <v>43</v>
      </c>
      <c r="G11" s="4">
        <v>42</v>
      </c>
      <c r="H11" s="7">
        <v>42</v>
      </c>
      <c r="I11" s="4">
        <f t="shared" si="0"/>
        <v>170.48</v>
      </c>
      <c r="J11" s="4" t="s">
        <v>12</v>
      </c>
      <c r="K11" s="4">
        <v>23</v>
      </c>
    </row>
    <row r="12" spans="1:11" x14ac:dyDescent="0.3">
      <c r="A12" s="6" t="s">
        <v>30</v>
      </c>
      <c r="B12" s="5"/>
      <c r="C12" s="5"/>
      <c r="D12" s="5"/>
      <c r="E12" s="4">
        <v>43.35</v>
      </c>
      <c r="F12" s="4">
        <v>44</v>
      </c>
      <c r="G12" s="4">
        <v>42</v>
      </c>
      <c r="H12" s="4">
        <v>41</v>
      </c>
      <c r="I12" s="4">
        <f t="shared" si="0"/>
        <v>170.35</v>
      </c>
      <c r="J12" s="4" t="s">
        <v>12</v>
      </c>
      <c r="K12" s="4">
        <v>21</v>
      </c>
    </row>
    <row r="13" spans="1:11" x14ac:dyDescent="0.3">
      <c r="A13" s="6" t="s">
        <v>14</v>
      </c>
      <c r="B13" s="4"/>
      <c r="C13" s="4"/>
      <c r="D13" s="4"/>
      <c r="E13" s="4">
        <v>42</v>
      </c>
      <c r="F13" s="4">
        <v>44.29</v>
      </c>
      <c r="G13" s="7">
        <v>42</v>
      </c>
      <c r="H13" s="4">
        <v>42</v>
      </c>
      <c r="I13" s="4">
        <f t="shared" si="0"/>
        <v>170.29</v>
      </c>
      <c r="J13" s="4">
        <v>917</v>
      </c>
      <c r="K13" s="4">
        <v>19</v>
      </c>
    </row>
    <row r="14" spans="1:11" x14ac:dyDescent="0.3">
      <c r="A14" s="6" t="s">
        <v>53</v>
      </c>
      <c r="B14" s="4"/>
      <c r="C14" s="4"/>
      <c r="D14" s="4"/>
      <c r="E14" s="4">
        <v>43</v>
      </c>
      <c r="F14" s="4">
        <v>42</v>
      </c>
      <c r="G14" s="4">
        <v>41.47</v>
      </c>
      <c r="H14" s="4">
        <v>41</v>
      </c>
      <c r="I14" s="4">
        <f t="shared" si="0"/>
        <v>167.47</v>
      </c>
      <c r="J14" s="4">
        <v>917</v>
      </c>
      <c r="K14" s="4">
        <v>17</v>
      </c>
    </row>
    <row r="15" spans="1:11" x14ac:dyDescent="0.3">
      <c r="A15" s="6" t="s">
        <v>19</v>
      </c>
      <c r="B15" s="4"/>
      <c r="C15" s="4"/>
      <c r="D15" s="4"/>
      <c r="E15" s="4">
        <v>42.15</v>
      </c>
      <c r="F15" s="4">
        <v>43</v>
      </c>
      <c r="G15" s="4">
        <v>41</v>
      </c>
      <c r="H15" s="4">
        <v>41</v>
      </c>
      <c r="I15" s="4">
        <f t="shared" si="0"/>
        <v>167.15</v>
      </c>
      <c r="J15" s="4" t="s">
        <v>76</v>
      </c>
      <c r="K15" s="4">
        <v>15</v>
      </c>
    </row>
    <row r="16" spans="1:11" x14ac:dyDescent="0.3">
      <c r="A16" s="6" t="s">
        <v>15</v>
      </c>
      <c r="B16" s="5"/>
      <c r="C16" s="5"/>
      <c r="D16" s="5"/>
      <c r="E16" s="4">
        <v>41.64</v>
      </c>
      <c r="F16" s="4">
        <v>42</v>
      </c>
      <c r="G16" s="4">
        <v>42</v>
      </c>
      <c r="H16" s="4">
        <v>41</v>
      </c>
      <c r="I16" s="4">
        <f t="shared" si="0"/>
        <v>166.64</v>
      </c>
      <c r="J16" s="4">
        <v>917</v>
      </c>
      <c r="K16" s="4">
        <v>13</v>
      </c>
    </row>
    <row r="17" spans="1:11" x14ac:dyDescent="0.3">
      <c r="A17" s="6" t="s">
        <v>28</v>
      </c>
      <c r="B17" s="5"/>
      <c r="C17" s="4"/>
      <c r="D17" s="4"/>
      <c r="E17" s="4">
        <v>43.49</v>
      </c>
      <c r="F17" s="4">
        <v>40</v>
      </c>
      <c r="G17" s="4">
        <v>40</v>
      </c>
      <c r="H17" s="4">
        <v>41</v>
      </c>
      <c r="I17" s="4">
        <f t="shared" si="0"/>
        <v>164.49</v>
      </c>
      <c r="J17" s="4">
        <v>917</v>
      </c>
      <c r="K17" s="4">
        <v>11</v>
      </c>
    </row>
    <row r="18" spans="1:11" x14ac:dyDescent="0.3">
      <c r="A18" s="6" t="s">
        <v>17</v>
      </c>
      <c r="B18" s="5"/>
      <c r="C18" s="4"/>
      <c r="D18" s="4"/>
      <c r="E18" s="4">
        <v>43.37</v>
      </c>
      <c r="F18" s="4">
        <v>38</v>
      </c>
      <c r="G18" s="4">
        <v>42</v>
      </c>
      <c r="H18" s="4">
        <v>41</v>
      </c>
      <c r="I18" s="4">
        <f t="shared" si="0"/>
        <v>164.37</v>
      </c>
      <c r="J18" s="4">
        <v>908</v>
      </c>
      <c r="K18" s="4">
        <v>10</v>
      </c>
    </row>
    <row r="19" spans="1:11" x14ac:dyDescent="0.3">
      <c r="A19" s="6" t="s">
        <v>22</v>
      </c>
      <c r="B19" s="4"/>
      <c r="C19" s="4"/>
      <c r="D19" s="4"/>
      <c r="E19" s="4">
        <v>42.43</v>
      </c>
      <c r="F19" s="4">
        <v>40</v>
      </c>
      <c r="G19" s="4">
        <v>38</v>
      </c>
      <c r="H19" s="4">
        <v>40</v>
      </c>
      <c r="I19" s="4">
        <f t="shared" si="0"/>
        <v>160.43</v>
      </c>
      <c r="J19" s="4">
        <v>917</v>
      </c>
      <c r="K19" s="4">
        <v>9</v>
      </c>
    </row>
    <row r="20" spans="1:11" x14ac:dyDescent="0.3">
      <c r="A20" s="6" t="s">
        <v>18</v>
      </c>
      <c r="B20" s="4"/>
      <c r="C20" s="4"/>
      <c r="D20" s="4"/>
      <c r="E20" s="4">
        <v>41</v>
      </c>
      <c r="F20" s="4">
        <v>40</v>
      </c>
      <c r="G20" s="4">
        <v>39</v>
      </c>
      <c r="H20" s="4">
        <v>38.67</v>
      </c>
      <c r="I20" s="4">
        <f t="shared" si="0"/>
        <v>158.67000000000002</v>
      </c>
      <c r="J20" s="4" t="s">
        <v>27</v>
      </c>
      <c r="K20" s="4">
        <v>8</v>
      </c>
    </row>
    <row r="21" spans="1:11" x14ac:dyDescent="0.3">
      <c r="A21" s="6" t="s">
        <v>57</v>
      </c>
      <c r="B21" s="5"/>
      <c r="C21" s="4"/>
      <c r="D21" s="4"/>
      <c r="E21" s="4">
        <v>40.56</v>
      </c>
      <c r="F21" s="4">
        <v>40</v>
      </c>
      <c r="G21" s="4">
        <v>38</v>
      </c>
      <c r="H21" s="4">
        <v>34</v>
      </c>
      <c r="I21" s="4">
        <f t="shared" si="0"/>
        <v>152.56</v>
      </c>
      <c r="J21" s="4" t="s">
        <v>76</v>
      </c>
      <c r="K21" s="4">
        <v>7</v>
      </c>
    </row>
    <row r="22" spans="1:11" x14ac:dyDescent="0.3">
      <c r="A22" s="6" t="s">
        <v>44</v>
      </c>
      <c r="B22" s="4"/>
      <c r="C22" s="4"/>
      <c r="D22" s="4"/>
      <c r="E22" s="4">
        <v>37.42</v>
      </c>
      <c r="F22" s="4">
        <v>39</v>
      </c>
      <c r="G22" s="4">
        <v>37</v>
      </c>
      <c r="H22" s="4">
        <v>35</v>
      </c>
      <c r="I22" s="4">
        <f t="shared" si="0"/>
        <v>148.42000000000002</v>
      </c>
      <c r="J22" s="4" t="s">
        <v>12</v>
      </c>
      <c r="K22" s="4">
        <v>6</v>
      </c>
    </row>
    <row r="23" spans="1:11" x14ac:dyDescent="0.3">
      <c r="A23" s="6" t="s">
        <v>73</v>
      </c>
      <c r="B23" s="4"/>
      <c r="C23" s="4"/>
      <c r="D23" s="4"/>
      <c r="E23" s="4">
        <v>37</v>
      </c>
      <c r="F23" s="4">
        <v>39</v>
      </c>
      <c r="G23" s="4">
        <v>33</v>
      </c>
      <c r="H23" s="4">
        <v>31</v>
      </c>
      <c r="I23" s="4">
        <f t="shared" si="0"/>
        <v>140</v>
      </c>
      <c r="J23" s="4" t="s">
        <v>12</v>
      </c>
      <c r="K23" s="4">
        <v>5</v>
      </c>
    </row>
    <row r="24" spans="1:11" x14ac:dyDescent="0.3">
      <c r="I24" s="1">
        <f>SUM(O19)</f>
        <v>0</v>
      </c>
    </row>
  </sheetData>
  <sortState xmlns:xlrd2="http://schemas.microsoft.com/office/spreadsheetml/2017/richdata2" ref="A8:I23">
    <sortCondition descending="1" ref="I8:I23"/>
  </sortState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21"/>
  <sheetViews>
    <sheetView workbookViewId="0">
      <selection activeCell="L13" sqref="L13"/>
    </sheetView>
  </sheetViews>
  <sheetFormatPr defaultRowHeight="14.4" x14ac:dyDescent="0.3"/>
  <cols>
    <col min="10" max="11" width="9.109375" style="1"/>
  </cols>
  <sheetData>
    <row r="1" spans="1:11" x14ac:dyDescent="0.3">
      <c r="A1" t="s">
        <v>77</v>
      </c>
    </row>
    <row r="2" spans="1:11" x14ac:dyDescent="0.3">
      <c r="A2" t="s">
        <v>78</v>
      </c>
      <c r="C2" s="3">
        <v>45871</v>
      </c>
    </row>
    <row r="3" spans="1:11" x14ac:dyDescent="0.3">
      <c r="A3" t="s">
        <v>79</v>
      </c>
    </row>
    <row r="4" spans="1:11" x14ac:dyDescent="0.3">
      <c r="A4" t="s">
        <v>80</v>
      </c>
    </row>
    <row r="6" spans="1:11" x14ac:dyDescent="0.3">
      <c r="A6" s="4" t="s">
        <v>1</v>
      </c>
      <c r="B6" s="4"/>
      <c r="C6" s="4" t="s">
        <v>2</v>
      </c>
      <c r="D6" s="4" t="s">
        <v>3</v>
      </c>
      <c r="E6" s="4" t="s">
        <v>4</v>
      </c>
      <c r="F6" s="4" t="s">
        <v>5</v>
      </c>
      <c r="G6" s="4" t="s">
        <v>6</v>
      </c>
      <c r="H6" s="4" t="s">
        <v>7</v>
      </c>
      <c r="I6" s="4" t="s">
        <v>8</v>
      </c>
      <c r="J6" s="4" t="s">
        <v>9</v>
      </c>
      <c r="K6" s="4" t="s">
        <v>10</v>
      </c>
    </row>
    <row r="7" spans="1:11" x14ac:dyDescent="0.3">
      <c r="A7" s="4"/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3">
      <c r="A8" s="6" t="s">
        <v>11</v>
      </c>
      <c r="B8" s="4"/>
      <c r="C8" s="4"/>
      <c r="D8" s="4"/>
      <c r="E8" s="4">
        <v>36</v>
      </c>
      <c r="F8" s="4">
        <v>36</v>
      </c>
      <c r="G8" s="4">
        <v>35.369999999999997</v>
      </c>
      <c r="H8" s="4">
        <v>35</v>
      </c>
      <c r="I8" s="4">
        <f t="shared" ref="I8:I21" si="0">SUM(E8:H8)</f>
        <v>142.37</v>
      </c>
      <c r="J8" s="4" t="s">
        <v>81</v>
      </c>
      <c r="K8" s="4">
        <v>30</v>
      </c>
    </row>
    <row r="9" spans="1:11" x14ac:dyDescent="0.3">
      <c r="A9" s="6" t="s">
        <v>15</v>
      </c>
      <c r="B9" s="4"/>
      <c r="C9" s="4"/>
      <c r="D9" s="4"/>
      <c r="E9" s="4">
        <v>32.46</v>
      </c>
      <c r="F9" s="4">
        <v>34</v>
      </c>
      <c r="G9" s="4">
        <v>34</v>
      </c>
      <c r="H9" s="4">
        <v>34</v>
      </c>
      <c r="I9" s="4">
        <f t="shared" si="0"/>
        <v>134.46</v>
      </c>
      <c r="J9" s="4" t="s">
        <v>84</v>
      </c>
      <c r="K9" s="4">
        <v>27</v>
      </c>
    </row>
    <row r="10" spans="1:11" x14ac:dyDescent="0.3">
      <c r="A10" s="6" t="s">
        <v>82</v>
      </c>
      <c r="B10" s="5"/>
      <c r="C10" s="4"/>
      <c r="D10" s="5"/>
      <c r="E10" s="4">
        <v>34</v>
      </c>
      <c r="F10" s="4">
        <v>34</v>
      </c>
      <c r="G10" s="4">
        <v>33</v>
      </c>
      <c r="H10" s="4">
        <v>33.29</v>
      </c>
      <c r="I10" s="4">
        <f t="shared" si="0"/>
        <v>134.29</v>
      </c>
      <c r="J10" s="4">
        <v>917</v>
      </c>
      <c r="K10" s="4">
        <v>25</v>
      </c>
    </row>
    <row r="11" spans="1:11" x14ac:dyDescent="0.3">
      <c r="A11" s="6" t="s">
        <v>13</v>
      </c>
      <c r="B11" s="4"/>
      <c r="C11" s="4"/>
      <c r="D11" s="4"/>
      <c r="E11" s="4">
        <v>34</v>
      </c>
      <c r="F11" s="4">
        <v>32</v>
      </c>
      <c r="G11" s="4">
        <v>34</v>
      </c>
      <c r="H11" s="4">
        <v>34.22</v>
      </c>
      <c r="I11" s="4">
        <f t="shared" si="0"/>
        <v>134.22</v>
      </c>
      <c r="J11" s="4" t="s">
        <v>27</v>
      </c>
      <c r="K11" s="4">
        <v>23</v>
      </c>
    </row>
    <row r="12" spans="1:11" x14ac:dyDescent="0.3">
      <c r="A12" s="6" t="s">
        <v>28</v>
      </c>
      <c r="B12" s="4"/>
      <c r="C12" s="4"/>
      <c r="D12" s="4"/>
      <c r="E12" s="4">
        <v>33</v>
      </c>
      <c r="F12" s="4">
        <v>33</v>
      </c>
      <c r="G12" s="4">
        <v>33</v>
      </c>
      <c r="H12" s="4">
        <v>33.39</v>
      </c>
      <c r="I12" s="4">
        <f t="shared" si="0"/>
        <v>132.38999999999999</v>
      </c>
      <c r="J12" s="4">
        <v>917</v>
      </c>
      <c r="K12" s="4">
        <v>21</v>
      </c>
    </row>
    <row r="13" spans="1:11" x14ac:dyDescent="0.3">
      <c r="A13" s="6" t="s">
        <v>22</v>
      </c>
      <c r="B13" s="4"/>
      <c r="C13" s="4"/>
      <c r="D13" s="4"/>
      <c r="E13" s="4">
        <v>31</v>
      </c>
      <c r="F13" s="4">
        <v>32</v>
      </c>
      <c r="G13" s="4">
        <v>33</v>
      </c>
      <c r="H13" s="4">
        <v>34.119999999999997</v>
      </c>
      <c r="I13" s="4">
        <f t="shared" si="0"/>
        <v>130.12</v>
      </c>
      <c r="J13" s="4">
        <v>917</v>
      </c>
      <c r="K13" s="4">
        <v>19</v>
      </c>
    </row>
    <row r="14" spans="1:11" x14ac:dyDescent="0.3">
      <c r="A14" s="6" t="s">
        <v>29</v>
      </c>
      <c r="B14" s="5"/>
      <c r="C14" s="4"/>
      <c r="D14" s="4"/>
      <c r="E14" s="4">
        <v>31</v>
      </c>
      <c r="F14" s="4">
        <v>34</v>
      </c>
      <c r="G14" s="4">
        <v>33</v>
      </c>
      <c r="H14" s="4">
        <v>31.19</v>
      </c>
      <c r="I14" s="4">
        <f t="shared" si="0"/>
        <v>129.19</v>
      </c>
      <c r="J14" s="4">
        <v>908</v>
      </c>
      <c r="K14" s="4">
        <v>17</v>
      </c>
    </row>
    <row r="15" spans="1:11" x14ac:dyDescent="0.3">
      <c r="A15" s="6" t="s">
        <v>19</v>
      </c>
      <c r="B15" s="4"/>
      <c r="C15" s="4"/>
      <c r="D15" s="4"/>
      <c r="E15" s="4">
        <v>30</v>
      </c>
      <c r="F15" s="4">
        <v>32</v>
      </c>
      <c r="G15" s="4">
        <v>32</v>
      </c>
      <c r="H15" s="4">
        <v>32.450000000000003</v>
      </c>
      <c r="I15" s="4">
        <f t="shared" si="0"/>
        <v>126.45</v>
      </c>
      <c r="J15" s="4" t="s">
        <v>84</v>
      </c>
      <c r="K15" s="4">
        <v>15</v>
      </c>
    </row>
    <row r="16" spans="1:11" x14ac:dyDescent="0.3">
      <c r="A16" s="6" t="s">
        <v>57</v>
      </c>
      <c r="B16" s="4"/>
      <c r="C16" s="4"/>
      <c r="D16" s="4"/>
      <c r="E16" s="4">
        <v>31</v>
      </c>
      <c r="F16" s="4">
        <v>31</v>
      </c>
      <c r="G16" s="4">
        <v>32</v>
      </c>
      <c r="H16" s="4">
        <v>31.22</v>
      </c>
      <c r="I16" s="4">
        <f t="shared" si="0"/>
        <v>125.22</v>
      </c>
      <c r="J16" s="4" t="s">
        <v>27</v>
      </c>
      <c r="K16" s="4">
        <v>13</v>
      </c>
    </row>
    <row r="17" spans="1:11" x14ac:dyDescent="0.3">
      <c r="A17" s="6" t="s">
        <v>16</v>
      </c>
      <c r="B17" s="5"/>
      <c r="C17" s="4"/>
      <c r="D17" s="4"/>
      <c r="E17" s="4">
        <v>32</v>
      </c>
      <c r="F17" s="4">
        <v>32</v>
      </c>
      <c r="G17" s="4">
        <v>31</v>
      </c>
      <c r="H17" s="4">
        <v>30.04</v>
      </c>
      <c r="I17" s="4">
        <f t="shared" si="0"/>
        <v>125.03999999999999</v>
      </c>
      <c r="J17" s="4" t="s">
        <v>12</v>
      </c>
      <c r="K17" s="4">
        <v>11</v>
      </c>
    </row>
    <row r="18" spans="1:11" x14ac:dyDescent="0.3">
      <c r="A18" s="6" t="s">
        <v>18</v>
      </c>
      <c r="B18" s="4"/>
      <c r="C18" s="4"/>
      <c r="D18" s="4"/>
      <c r="E18" s="4">
        <v>30</v>
      </c>
      <c r="F18" s="4">
        <v>33</v>
      </c>
      <c r="G18" s="4">
        <v>30</v>
      </c>
      <c r="H18" s="4">
        <v>30.45</v>
      </c>
      <c r="I18" s="4">
        <f t="shared" si="0"/>
        <v>123.45</v>
      </c>
      <c r="J18" s="4" t="s">
        <v>27</v>
      </c>
      <c r="K18" s="4">
        <v>10</v>
      </c>
    </row>
    <row r="19" spans="1:11" x14ac:dyDescent="0.3">
      <c r="A19" s="6" t="s">
        <v>17</v>
      </c>
      <c r="B19" s="5"/>
      <c r="C19" s="4"/>
      <c r="D19" s="5"/>
      <c r="E19" s="4">
        <v>29</v>
      </c>
      <c r="F19" s="4">
        <v>31.18</v>
      </c>
      <c r="G19" s="4">
        <v>31</v>
      </c>
      <c r="H19" s="4">
        <v>32</v>
      </c>
      <c r="I19" s="4">
        <f t="shared" si="0"/>
        <v>123.18</v>
      </c>
      <c r="J19" s="4" t="s">
        <v>84</v>
      </c>
      <c r="K19" s="4">
        <v>9</v>
      </c>
    </row>
    <row r="20" spans="1:11" x14ac:dyDescent="0.3">
      <c r="A20" s="6" t="s">
        <v>83</v>
      </c>
      <c r="B20" s="5"/>
      <c r="C20" s="5"/>
      <c r="D20" s="5"/>
      <c r="E20" s="4">
        <v>27</v>
      </c>
      <c r="F20" s="4">
        <v>30</v>
      </c>
      <c r="G20" s="4">
        <v>28</v>
      </c>
      <c r="H20" s="4">
        <v>27.25</v>
      </c>
      <c r="I20" s="4">
        <f t="shared" si="0"/>
        <v>112.25</v>
      </c>
      <c r="J20" s="4" t="s">
        <v>76</v>
      </c>
      <c r="K20" s="4">
        <v>8</v>
      </c>
    </row>
    <row r="21" spans="1:11" x14ac:dyDescent="0.3">
      <c r="A21" s="6" t="s">
        <v>66</v>
      </c>
      <c r="B21" s="5"/>
      <c r="C21" s="4"/>
      <c r="D21" s="5"/>
      <c r="E21" s="4">
        <v>27</v>
      </c>
      <c r="F21" s="4">
        <v>26</v>
      </c>
      <c r="G21" s="4">
        <v>27</v>
      </c>
      <c r="H21" s="4">
        <v>27.25</v>
      </c>
      <c r="I21" s="4">
        <f t="shared" si="0"/>
        <v>107.25</v>
      </c>
      <c r="J21" s="4">
        <v>917</v>
      </c>
      <c r="K21" s="4">
        <v>7</v>
      </c>
    </row>
  </sheetData>
  <sortState xmlns:xlrd2="http://schemas.microsoft.com/office/spreadsheetml/2017/richdata2" ref="A8:I21">
    <sortCondition descending="1" ref="I8:I21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17"/>
  <sheetViews>
    <sheetView workbookViewId="0">
      <selection activeCell="A3" sqref="A3"/>
    </sheetView>
  </sheetViews>
  <sheetFormatPr defaultRowHeight="14.4" x14ac:dyDescent="0.3"/>
  <sheetData>
    <row r="1" spans="1:11" x14ac:dyDescent="0.3">
      <c r="A1" t="s">
        <v>86</v>
      </c>
    </row>
    <row r="2" spans="1:11" x14ac:dyDescent="0.3">
      <c r="A2" t="s">
        <v>87</v>
      </c>
    </row>
    <row r="3" spans="1:11" x14ac:dyDescent="0.3">
      <c r="A3" t="s">
        <v>88</v>
      </c>
    </row>
    <row r="6" spans="1:11" x14ac:dyDescent="0.3">
      <c r="A6" s="4" t="s">
        <v>1</v>
      </c>
      <c r="B6" s="4"/>
      <c r="C6" s="4" t="s">
        <v>2</v>
      </c>
      <c r="D6" s="4" t="s">
        <v>3</v>
      </c>
      <c r="E6" s="4" t="s">
        <v>5</v>
      </c>
      <c r="F6" s="4" t="s">
        <v>4</v>
      </c>
      <c r="G6" s="4" t="s">
        <v>85</v>
      </c>
      <c r="H6" s="4" t="s">
        <v>6</v>
      </c>
      <c r="I6" s="4" t="s">
        <v>8</v>
      </c>
      <c r="J6" s="4" t="s">
        <v>9</v>
      </c>
      <c r="K6" s="4" t="s">
        <v>10</v>
      </c>
    </row>
    <row r="7" spans="1:11" x14ac:dyDescent="0.3">
      <c r="A7" s="4"/>
      <c r="B7" s="4"/>
      <c r="C7" s="4"/>
      <c r="D7" s="4"/>
      <c r="E7" s="4"/>
      <c r="F7" s="4"/>
      <c r="G7" s="4"/>
      <c r="H7" s="4"/>
      <c r="I7" s="4"/>
      <c r="J7" s="4"/>
      <c r="K7" s="5"/>
    </row>
    <row r="8" spans="1:11" x14ac:dyDescent="0.3">
      <c r="A8" s="6" t="s">
        <v>15</v>
      </c>
      <c r="B8" s="4"/>
      <c r="C8" s="4"/>
      <c r="D8" s="4"/>
      <c r="E8" s="4">
        <v>39</v>
      </c>
      <c r="F8" s="4">
        <v>40</v>
      </c>
      <c r="G8" s="4">
        <v>41</v>
      </c>
      <c r="H8" s="4">
        <v>40.770000000000003</v>
      </c>
      <c r="I8" s="4">
        <f t="shared" ref="I8:I15" si="0">SUM(E8:H8)</f>
        <v>160.77000000000001</v>
      </c>
      <c r="J8" s="4"/>
      <c r="K8" s="7">
        <v>30</v>
      </c>
    </row>
    <row r="9" spans="1:11" x14ac:dyDescent="0.3">
      <c r="A9" s="6" t="s">
        <v>11</v>
      </c>
      <c r="B9" s="4"/>
      <c r="C9" s="4"/>
      <c r="D9" s="4"/>
      <c r="E9" s="4">
        <v>40</v>
      </c>
      <c r="F9" s="7">
        <v>39.54</v>
      </c>
      <c r="G9" s="4">
        <v>36</v>
      </c>
      <c r="H9" s="7">
        <v>39</v>
      </c>
      <c r="I9" s="4">
        <f t="shared" si="0"/>
        <v>154.54</v>
      </c>
      <c r="J9" s="4"/>
      <c r="K9" s="4">
        <v>27</v>
      </c>
    </row>
    <row r="10" spans="1:11" x14ac:dyDescent="0.3">
      <c r="A10" s="6" t="s">
        <v>14</v>
      </c>
      <c r="B10" s="4"/>
      <c r="C10" s="4"/>
      <c r="D10" s="4"/>
      <c r="E10" s="4">
        <v>38</v>
      </c>
      <c r="F10" s="7">
        <v>37</v>
      </c>
      <c r="G10" s="4">
        <v>41</v>
      </c>
      <c r="H10" s="4">
        <v>38.33</v>
      </c>
      <c r="I10" s="4">
        <f t="shared" si="0"/>
        <v>154.32999999999998</v>
      </c>
      <c r="J10" s="4"/>
      <c r="K10" s="4">
        <v>25</v>
      </c>
    </row>
    <row r="11" spans="1:11" x14ac:dyDescent="0.3">
      <c r="A11" s="6" t="s">
        <v>16</v>
      </c>
      <c r="B11" s="5"/>
      <c r="C11" s="4"/>
      <c r="D11" s="4"/>
      <c r="E11" s="4">
        <v>39</v>
      </c>
      <c r="F11" s="4">
        <v>39</v>
      </c>
      <c r="G11" s="4">
        <v>38</v>
      </c>
      <c r="H11" s="4">
        <v>38.19</v>
      </c>
      <c r="I11" s="4">
        <f t="shared" si="0"/>
        <v>154.19</v>
      </c>
      <c r="J11" s="4"/>
      <c r="K11" s="4">
        <v>23</v>
      </c>
    </row>
    <row r="12" spans="1:11" x14ac:dyDescent="0.3">
      <c r="A12" s="6" t="s">
        <v>28</v>
      </c>
      <c r="B12" s="5"/>
      <c r="C12" s="4"/>
      <c r="D12" s="4"/>
      <c r="E12" s="4">
        <v>37</v>
      </c>
      <c r="F12" s="4">
        <v>38</v>
      </c>
      <c r="G12" s="4">
        <v>38</v>
      </c>
      <c r="H12" s="4">
        <v>40.909999999999997</v>
      </c>
      <c r="I12" s="4">
        <f t="shared" si="0"/>
        <v>153.91</v>
      </c>
      <c r="J12" s="4"/>
      <c r="K12" s="4">
        <v>21</v>
      </c>
    </row>
    <row r="13" spans="1:11" x14ac:dyDescent="0.3">
      <c r="A13" s="6" t="s">
        <v>29</v>
      </c>
      <c r="B13" s="5"/>
      <c r="C13" s="5"/>
      <c r="D13" s="4"/>
      <c r="E13" s="4">
        <v>39</v>
      </c>
      <c r="F13" s="4">
        <v>40</v>
      </c>
      <c r="G13" s="4">
        <v>39.82</v>
      </c>
      <c r="H13" s="4">
        <v>35</v>
      </c>
      <c r="I13" s="4">
        <f t="shared" si="0"/>
        <v>153.82</v>
      </c>
      <c r="J13" s="4"/>
      <c r="K13" s="4">
        <v>19</v>
      </c>
    </row>
    <row r="14" spans="1:11" x14ac:dyDescent="0.3">
      <c r="A14" s="6" t="s">
        <v>17</v>
      </c>
      <c r="B14" s="4"/>
      <c r="C14" s="7"/>
      <c r="D14" s="4"/>
      <c r="E14" s="4">
        <v>36.21</v>
      </c>
      <c r="F14" s="4">
        <v>34</v>
      </c>
      <c r="G14" s="4">
        <v>37</v>
      </c>
      <c r="H14" s="4">
        <v>37</v>
      </c>
      <c r="I14" s="4">
        <f t="shared" si="0"/>
        <v>144.21</v>
      </c>
      <c r="J14" s="4"/>
      <c r="K14" s="4">
        <v>17</v>
      </c>
    </row>
    <row r="15" spans="1:11" x14ac:dyDescent="0.3">
      <c r="A15" s="6" t="s">
        <v>57</v>
      </c>
      <c r="B15" s="4"/>
      <c r="C15" s="4"/>
      <c r="D15" s="4"/>
      <c r="E15" s="4">
        <v>34</v>
      </c>
      <c r="F15" s="4">
        <v>36</v>
      </c>
      <c r="G15" s="4">
        <v>36</v>
      </c>
      <c r="H15" s="4">
        <v>36.17</v>
      </c>
      <c r="I15" s="4">
        <f t="shared" si="0"/>
        <v>142.17000000000002</v>
      </c>
      <c r="J15" s="4"/>
      <c r="K15" s="4">
        <v>15</v>
      </c>
    </row>
    <row r="16" spans="1:11" x14ac:dyDescent="0.3">
      <c r="A16" s="6"/>
      <c r="B16" s="4"/>
      <c r="C16" s="4"/>
      <c r="D16" s="4"/>
      <c r="E16" s="4"/>
      <c r="F16" s="4"/>
      <c r="G16" s="4"/>
      <c r="H16" s="4"/>
      <c r="I16" s="4"/>
      <c r="J16" s="4"/>
      <c r="K16" s="4"/>
    </row>
    <row r="17" spans="1:11" x14ac:dyDescent="0.3">
      <c r="A17" s="6"/>
      <c r="B17" s="4"/>
      <c r="C17" s="4"/>
      <c r="D17" s="4"/>
      <c r="E17" s="4"/>
      <c r="F17" s="4"/>
      <c r="G17" s="4"/>
      <c r="H17" s="4"/>
      <c r="I17" s="4"/>
      <c r="J17" s="4"/>
      <c r="K17" s="4"/>
    </row>
  </sheetData>
  <sortState xmlns:xlrd2="http://schemas.microsoft.com/office/spreadsheetml/2017/richdata2" ref="A8:I17">
    <sortCondition descending="1" ref="I8:I17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RACE1</vt:lpstr>
      <vt:lpstr>RACE2</vt:lpstr>
      <vt:lpstr>TURBO2</vt:lpstr>
      <vt:lpstr>RACE3</vt:lpstr>
      <vt:lpstr>RACE4</vt:lpstr>
      <vt:lpstr>RACE5</vt:lpstr>
      <vt:lpstr>RACE6</vt:lpstr>
      <vt:lpstr>RACE7</vt:lpstr>
      <vt:lpstr>RACE8</vt:lpstr>
      <vt:lpstr>RACE9</vt:lpstr>
      <vt:lpstr>RACE10</vt:lpstr>
      <vt:lpstr>TOTALS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Washington, Craig</dc:creator>
  <cp:keywords/>
  <dc:description/>
  <cp:lastModifiedBy>Nathaniel Martin</cp:lastModifiedBy>
  <cp:revision/>
  <dcterms:created xsi:type="dcterms:W3CDTF">2023-03-09T16:35:03Z</dcterms:created>
  <dcterms:modified xsi:type="dcterms:W3CDTF">2026-04-16T23:33:08Z</dcterms:modified>
  <cp:category/>
  <cp:contentStatus/>
</cp:coreProperties>
</file>